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J:\05施工調査課\施工調査課共有\01個人フォルダー\専門調査員(仮ﾌｫﾙﾀﾞ）\EE東北　関係\♪ＥＥ’19♪\06_出展要領・申込・受付・説明会・問い合わせ対応\"/>
    </mc:Choice>
  </mc:AlternateContent>
  <bookViews>
    <workbookView xWindow="0" yWindow="0" windowWidth="28800" windowHeight="10200"/>
  </bookViews>
  <sheets>
    <sheet name="➊確認書" sheetId="7" r:id="rId1"/>
    <sheet name="➋原稿" sheetId="26" r:id="rId2"/>
    <sheet name="【ガイドブック原稿作成要領および注意事項】" sheetId="36" r:id="rId3"/>
    <sheet name="事務局用" sheetId="28" state="hidden" r:id="rId4"/>
  </sheets>
  <definedNames>
    <definedName name="_xlnm.Print_Area" localSheetId="2">【ガイドブック原稿作成要領および注意事項】!$A$1:$AT$90</definedName>
    <definedName name="_xlnm.Print_Area" localSheetId="0">'➊確認書'!$A$2:$F$12</definedName>
    <definedName name="_xlnm.Print_Area" localSheetId="1">'➋原稿'!$B$2:$S$102</definedName>
    <definedName name="_xlnm.Print_Area" localSheetId="3">事務局用!$B$10:$N$35</definedName>
  </definedNames>
  <calcPr calcId="152511"/>
</workbook>
</file>

<file path=xl/calcChain.xml><?xml version="1.0" encoding="utf-8"?>
<calcChain xmlns="http://schemas.openxmlformats.org/spreadsheetml/2006/main">
  <c r="C6" i="7" l="1"/>
  <c r="C84" i="26" s="1"/>
  <c r="C4" i="7"/>
  <c r="C15" i="28" s="1"/>
  <c r="H11" i="28"/>
  <c r="E4" i="28"/>
  <c r="C101" i="26"/>
  <c r="N89" i="26"/>
  <c r="N72" i="26"/>
  <c r="N55" i="26"/>
  <c r="N38" i="26"/>
  <c r="N21" i="26"/>
  <c r="L9" i="28"/>
  <c r="L8" i="28"/>
  <c r="L7" i="28"/>
  <c r="L6" i="28"/>
  <c r="L5" i="28"/>
  <c r="K9" i="28"/>
  <c r="K8" i="28"/>
  <c r="K7" i="28"/>
  <c r="K6" i="28"/>
  <c r="K5" i="28"/>
  <c r="L4" i="28"/>
  <c r="K4" i="28"/>
  <c r="J4" i="28"/>
  <c r="N102" i="26"/>
  <c r="N85" i="26"/>
  <c r="N68" i="26"/>
  <c r="N51" i="26"/>
  <c r="N34" i="26"/>
  <c r="N17" i="26"/>
  <c r="O4" i="26"/>
  <c r="F11" i="28"/>
  <c r="N4" i="26"/>
  <c r="AA51" i="26"/>
  <c r="AA31" i="26"/>
  <c r="AA32" i="26"/>
  <c r="AA33" i="26"/>
  <c r="AA34" i="26"/>
  <c r="AA48" i="26"/>
  <c r="AA49" i="26"/>
  <c r="AA50" i="26"/>
  <c r="AA65" i="26"/>
  <c r="AA66" i="26"/>
  <c r="AA67" i="26"/>
  <c r="AA68" i="26"/>
  <c r="AA82" i="26"/>
  <c r="AA83" i="26"/>
  <c r="AA84" i="26"/>
  <c r="AA85" i="26"/>
  <c r="AA99" i="26"/>
  <c r="AA100" i="26"/>
  <c r="AA101" i="26"/>
  <c r="AA102" i="26"/>
  <c r="AA17" i="26"/>
  <c r="J9" i="28"/>
  <c r="J8" i="28"/>
  <c r="J7" i="28"/>
  <c r="J6" i="28"/>
  <c r="J5" i="28"/>
  <c r="C20" i="26"/>
  <c r="B5" i="28"/>
  <c r="M5" i="28"/>
  <c r="E20" i="26"/>
  <c r="C5" i="28"/>
  <c r="E88" i="26"/>
  <c r="C9" i="28"/>
  <c r="E71" i="26"/>
  <c r="C8" i="28"/>
  <c r="E54" i="26"/>
  <c r="C7" i="28"/>
  <c r="E37" i="26"/>
  <c r="C6" i="28"/>
  <c r="E3" i="26"/>
  <c r="C4" i="28"/>
  <c r="C88" i="26"/>
  <c r="B9" i="28"/>
  <c r="C71" i="26"/>
  <c r="B8" i="28"/>
  <c r="R8" i="28"/>
  <c r="C54" i="26"/>
  <c r="B7" i="28"/>
  <c r="C37" i="26"/>
  <c r="B6" i="28"/>
  <c r="C3" i="26"/>
  <c r="B4" i="28"/>
  <c r="AA16" i="26"/>
  <c r="AA15" i="26"/>
  <c r="AA14" i="26"/>
  <c r="O21" i="26"/>
  <c r="F12" i="28"/>
  <c r="O38" i="26"/>
  <c r="G6" i="28"/>
  <c r="O55" i="26"/>
  <c r="F14" i="28"/>
  <c r="O89" i="26"/>
  <c r="F16" i="28"/>
  <c r="O72" i="26"/>
  <c r="F15" i="28"/>
  <c r="D9" i="28"/>
  <c r="D8" i="28"/>
  <c r="H15" i="28"/>
  <c r="E8" i="28"/>
  <c r="H16" i="28"/>
  <c r="E9" i="28"/>
  <c r="H14" i="28"/>
  <c r="E7" i="28"/>
  <c r="G16" i="28"/>
  <c r="G15" i="28"/>
  <c r="G14" i="28"/>
  <c r="G13" i="28"/>
  <c r="G12" i="28"/>
  <c r="G11" i="28"/>
  <c r="E16" i="28"/>
  <c r="E15" i="28"/>
  <c r="E14" i="28"/>
  <c r="F9" i="28"/>
  <c r="F8" i="28"/>
  <c r="F7" i="28"/>
  <c r="D7" i="28"/>
  <c r="B15" i="28"/>
  <c r="D15" i="28"/>
  <c r="B16" i="28"/>
  <c r="B12" i="28"/>
  <c r="B13" i="28"/>
  <c r="D13" i="28"/>
  <c r="B14" i="28"/>
  <c r="B11" i="28"/>
  <c r="E13" i="28"/>
  <c r="E12" i="28"/>
  <c r="E11" i="28"/>
  <c r="H13" i="28"/>
  <c r="E6" i="28"/>
  <c r="H12" i="28"/>
  <c r="E5" i="28"/>
  <c r="D6" i="28"/>
  <c r="D5" i="28"/>
  <c r="D4" i="28"/>
  <c r="F6" i="28"/>
  <c r="F5" i="28"/>
  <c r="F4" i="28"/>
  <c r="G5" i="28"/>
  <c r="G8" i="28"/>
  <c r="F13" i="28"/>
  <c r="G9" i="28"/>
  <c r="G7" i="28"/>
  <c r="G4" i="28"/>
  <c r="M9" i="28"/>
  <c r="R9" i="28"/>
  <c r="P9" i="28"/>
  <c r="P8" i="28"/>
  <c r="Q9" i="28"/>
  <c r="Q8" i="28"/>
  <c r="Q6" i="28"/>
  <c r="P6" i="28"/>
  <c r="R6" i="28"/>
  <c r="P5" i="28"/>
  <c r="Q5" i="28"/>
  <c r="N8" i="28"/>
  <c r="R7" i="28"/>
  <c r="N7" i="28"/>
  <c r="Q7" i="28"/>
  <c r="M7" i="28"/>
  <c r="O7" i="28"/>
  <c r="P7" i="28"/>
  <c r="N4" i="28"/>
  <c r="R4" i="28"/>
  <c r="P4" i="28"/>
  <c r="O4" i="28"/>
  <c r="Q4" i="28"/>
  <c r="M4" i="28"/>
  <c r="M6" i="28"/>
  <c r="O5" i="28"/>
  <c r="O8" i="28"/>
  <c r="M8" i="28"/>
  <c r="R5" i="28"/>
  <c r="O6" i="28"/>
  <c r="N6" i="28"/>
  <c r="N5" i="28"/>
  <c r="N9" i="28"/>
  <c r="O9" i="28"/>
  <c r="H5" i="28" l="1"/>
  <c r="C33" i="26"/>
  <c r="I5" i="28"/>
  <c r="I8" i="28"/>
  <c r="C11" i="28"/>
  <c r="C12" i="28"/>
  <c r="C16" i="28"/>
  <c r="H6" i="28"/>
  <c r="C50" i="26"/>
  <c r="H8" i="28"/>
  <c r="H7" i="28"/>
  <c r="H9" i="28"/>
  <c r="D14" i="28"/>
  <c r="D12" i="28"/>
  <c r="D16" i="28"/>
  <c r="C67" i="26"/>
  <c r="H4" i="28"/>
  <c r="D11" i="28"/>
  <c r="B16" i="26"/>
  <c r="I6" i="28"/>
  <c r="I4" i="28"/>
  <c r="I9" i="28"/>
  <c r="C13" i="28"/>
  <c r="I7" i="28"/>
  <c r="C14" i="28"/>
</calcChain>
</file>

<file path=xl/sharedStrings.xml><?xml version="1.0" encoding="utf-8"?>
<sst xmlns="http://schemas.openxmlformats.org/spreadsheetml/2006/main" count="2086" uniqueCount="1456">
  <si>
    <t>設計・施工</t>
    <rPh sb="0" eb="2">
      <t>セッケイ</t>
    </rPh>
    <rPh sb="3" eb="5">
      <t>セコウ</t>
    </rPh>
    <phoneticPr fontId="3"/>
  </si>
  <si>
    <t>i-Construction</t>
  </si>
  <si>
    <t>③</t>
    <phoneticPr fontId="3"/>
  </si>
  <si>
    <t>技術分野</t>
    <rPh sb="0" eb="2">
      <t>ギジュツ</t>
    </rPh>
    <rPh sb="2" eb="4">
      <t>ブンヤ</t>
    </rPh>
    <phoneticPr fontId="12"/>
  </si>
  <si>
    <t>E-mail</t>
    <phoneticPr fontId="3"/>
  </si>
  <si>
    <t>氏名</t>
    <rPh sb="0" eb="2">
      <t>シメイ</t>
    </rPh>
    <phoneticPr fontId="3"/>
  </si>
  <si>
    <t>番号</t>
    <rPh sb="0" eb="2">
      <t>バンゴウ</t>
    </rPh>
    <phoneticPr fontId="12"/>
  </si>
  <si>
    <t>原稿窓口TEL</t>
    <phoneticPr fontId="3"/>
  </si>
  <si>
    <t>原稿窓口FAX</t>
    <phoneticPr fontId="3"/>
  </si>
  <si>
    <t>小間番号</t>
    <rPh sb="0" eb="2">
      <t>ｺﾏ</t>
    </rPh>
    <rPh sb="2" eb="4">
      <t>ﾊﾞﾝｺﾞｳ</t>
    </rPh>
    <phoneticPr fontId="13" type="halfwidthKatakana" alignment="distributed"/>
  </si>
  <si>
    <t>防災・安全</t>
    <rPh sb="0" eb="2">
      <t>ボウサイ</t>
    </rPh>
    <rPh sb="3" eb="5">
      <t>アンゼン</t>
    </rPh>
    <phoneticPr fontId="3"/>
  </si>
  <si>
    <t>A</t>
    <phoneticPr fontId="3"/>
  </si>
  <si>
    <t>B</t>
    <phoneticPr fontId="3"/>
  </si>
  <si>
    <t>C</t>
    <phoneticPr fontId="3"/>
  </si>
  <si>
    <t>D</t>
    <phoneticPr fontId="3"/>
  </si>
  <si>
    <t>E</t>
    <phoneticPr fontId="3"/>
  </si>
  <si>
    <t>F</t>
    <phoneticPr fontId="3"/>
  </si>
  <si>
    <t>G</t>
    <phoneticPr fontId="3"/>
  </si>
  <si>
    <t>-A</t>
    <phoneticPr fontId="3"/>
  </si>
  <si>
    <t>-V</t>
    <phoneticPr fontId="3"/>
  </si>
  <si>
    <t>-VE</t>
    <phoneticPr fontId="3"/>
  </si>
  <si>
    <t>-VR</t>
    <phoneticPr fontId="3"/>
  </si>
  <si>
    <t>➀</t>
    <phoneticPr fontId="3"/>
  </si>
  <si>
    <t>②</t>
    <phoneticPr fontId="3"/>
  </si>
  <si>
    <t>その他共通</t>
    <rPh sb="2" eb="3">
      <t>タ</t>
    </rPh>
    <rPh sb="3" eb="5">
      <t>キョウツウ</t>
    </rPh>
    <phoneticPr fontId="3"/>
  </si>
  <si>
    <t>HK-</t>
  </si>
  <si>
    <t>TH-</t>
  </si>
  <si>
    <t>KTK-</t>
  </si>
  <si>
    <t>KT-</t>
  </si>
  <si>
    <t>HR-</t>
  </si>
  <si>
    <t>CB-</t>
  </si>
  <si>
    <t>KK-</t>
  </si>
  <si>
    <t>CG-</t>
  </si>
  <si>
    <t>SK-</t>
  </si>
  <si>
    <t>QS-</t>
  </si>
  <si>
    <t>OK-</t>
  </si>
  <si>
    <t>TS-</t>
  </si>
  <si>
    <t>小間
番号</t>
    <rPh sb="0" eb="2">
      <t>コマ</t>
    </rPh>
    <rPh sb="3" eb="5">
      <t>バンゴウ</t>
    </rPh>
    <phoneticPr fontId="12"/>
  </si>
  <si>
    <t>ﾌﾘｶﾞﾅ
（索引用）</t>
    <rPh sb="7" eb="9">
      <t>サクイン</t>
    </rPh>
    <rPh sb="9" eb="10">
      <t>ヨウ</t>
    </rPh>
    <phoneticPr fontId="12"/>
  </si>
  <si>
    <t>掲載する出展者名
（全角入力）</t>
    <rPh sb="0" eb="2">
      <t>ケイサイ</t>
    </rPh>
    <rPh sb="4" eb="7">
      <t>シュッテンシャ</t>
    </rPh>
    <rPh sb="7" eb="8">
      <t>メイ</t>
    </rPh>
    <phoneticPr fontId="3"/>
  </si>
  <si>
    <t>掲載する新技術名称</t>
    <rPh sb="0" eb="2">
      <t>ケイサイ</t>
    </rPh>
    <phoneticPr fontId="3"/>
  </si>
  <si>
    <t>i-Construction</t>
    <phoneticPr fontId="12"/>
  </si>
  <si>
    <t>NETIS
登録番号
（半角入力）</t>
    <phoneticPr fontId="3"/>
  </si>
  <si>
    <t>小 間 番 号</t>
    <phoneticPr fontId="3" type="halfwidthKatakana"/>
  </si>
  <si>
    <t>-</t>
    <phoneticPr fontId="3" type="halfwidthKatakana"/>
  </si>
  <si>
    <t>-</t>
    <phoneticPr fontId="3" type="halfwidthKatakana"/>
  </si>
  <si>
    <t>記号</t>
    <rPh sb="0" eb="2">
      <t>ｷｺﾞｳ</t>
    </rPh>
    <phoneticPr fontId="3" type="halfwidthKatakana"/>
  </si>
  <si>
    <t>数字</t>
    <rPh sb="0" eb="2">
      <t>ｽｳｼﾞ</t>
    </rPh>
    <phoneticPr fontId="3" type="halfwidthKatakana"/>
  </si>
  <si>
    <t>記号</t>
    <phoneticPr fontId="3" type="halfwidthKatakana"/>
  </si>
  <si>
    <t>技術名称　文字数</t>
    <rPh sb="5" eb="8">
      <t>ﾓｼﾞｽｳ</t>
    </rPh>
    <phoneticPr fontId="3" type="halfwidthKatakana"/>
  </si>
  <si>
    <t>技術見出し　文字数</t>
    <rPh sb="6" eb="9">
      <t>ﾓｼﾞｽｳ</t>
    </rPh>
    <phoneticPr fontId="3" type="halfwidthKatakana"/>
  </si>
  <si>
    <t>技術説明文　文字数</t>
    <rPh sb="6" eb="9">
      <t>ﾓｼﾞｽｳ</t>
    </rPh>
    <phoneticPr fontId="3" type="halfwidthKatakana"/>
  </si>
  <si>
    <t>担当　文字数</t>
    <rPh sb="0" eb="2">
      <t>ﾀﾝﾄｳ</t>
    </rPh>
    <rPh sb="3" eb="6">
      <t>ﾓｼﾞｽｳ</t>
    </rPh>
    <phoneticPr fontId="3" type="halfwidthKatakana"/>
  </si>
  <si>
    <t>-</t>
    <phoneticPr fontId="3" type="halfwidthKatakana"/>
  </si>
  <si>
    <t>要確認</t>
    <rPh sb="0" eb="3">
      <t>ヨウカクニン</t>
    </rPh>
    <phoneticPr fontId="3"/>
  </si>
  <si>
    <t>変更</t>
    <rPh sb="0" eb="2">
      <t>ヘンコウ</t>
    </rPh>
    <phoneticPr fontId="3"/>
  </si>
  <si>
    <t>№</t>
  </si>
  <si>
    <t>出展
エリア</t>
  </si>
  <si>
    <t>番号</t>
  </si>
  <si>
    <t>掲載する技術</t>
  </si>
  <si>
    <t>技術分野</t>
  </si>
  <si>
    <t>NETIS登録番号</t>
  </si>
  <si>
    <t>掲載する
出展者名</t>
  </si>
  <si>
    <t>ﾌﾘｶﾞﾅ</t>
  </si>
  <si>
    <t>担当</t>
  </si>
  <si>
    <t>TEL</t>
  </si>
  <si>
    <t>URL</t>
  </si>
  <si>
    <t>企業・団体名</t>
  </si>
  <si>
    <t>部署</t>
  </si>
  <si>
    <t>掲載する技術</t>
    <rPh sb="4" eb="5">
      <t>ワザ</t>
    </rPh>
    <rPh sb="5" eb="6">
      <t>ジュツ</t>
    </rPh>
    <phoneticPr fontId="3"/>
  </si>
  <si>
    <t>出展者情報</t>
    <rPh sb="3" eb="4">
      <t>ジョウ</t>
    </rPh>
    <rPh sb="4" eb="5">
      <t>ホウ</t>
    </rPh>
    <phoneticPr fontId="3"/>
  </si>
  <si>
    <t>原稿窓口</t>
    <rPh sb="0" eb="1">
      <t>ハラ</t>
    </rPh>
    <rPh sb="1" eb="2">
      <t>コウ</t>
    </rPh>
    <rPh sb="2" eb="3">
      <t>マド</t>
    </rPh>
    <rPh sb="3" eb="4">
      <t>クチ</t>
    </rPh>
    <phoneticPr fontId="3"/>
  </si>
  <si>
    <t>-</t>
    <phoneticPr fontId="3" type="halfwidthKatakana"/>
  </si>
  <si>
    <t>ＴＥＬ：</t>
    <phoneticPr fontId="3" type="halfwidthKatakana"/>
  </si>
  <si>
    <t>-</t>
    <phoneticPr fontId="3" type="halfwidthKatakana"/>
  </si>
  <si>
    <t>出展小間番号</t>
    <rPh sb="2" eb="4">
      <t>コマ</t>
    </rPh>
    <rPh sb="4" eb="6">
      <t>バンゴウ</t>
    </rPh>
    <phoneticPr fontId="3"/>
  </si>
  <si>
    <t>屋外展示</t>
    <rPh sb="0" eb="2">
      <t>オクガイ</t>
    </rPh>
    <rPh sb="2" eb="4">
      <t>テンジ</t>
    </rPh>
    <phoneticPr fontId="3"/>
  </si>
  <si>
    <t>④</t>
    <phoneticPr fontId="3"/>
  </si>
  <si>
    <t>➄</t>
    <phoneticPr fontId="3"/>
  </si>
  <si>
    <t>➅</t>
    <phoneticPr fontId="3"/>
  </si>
  <si>
    <t>➀</t>
  </si>
  <si>
    <t>②</t>
  </si>
  <si>
    <t>③</t>
  </si>
  <si>
    <t>④</t>
  </si>
  <si>
    <t>➄</t>
  </si>
  <si>
    <t>➅</t>
  </si>
  <si>
    <t>掲載№</t>
    <rPh sb="0" eb="2">
      <t>ケイサイ</t>
    </rPh>
    <phoneticPr fontId="3"/>
  </si>
  <si>
    <t>❶</t>
    <phoneticPr fontId="3"/>
  </si>
  <si>
    <t>❻</t>
    <phoneticPr fontId="3"/>
  </si>
  <si>
    <t>➋</t>
    <phoneticPr fontId="3"/>
  </si>
  <si>
    <t>規定</t>
    <rPh sb="0" eb="2">
      <t>ｷﾃｲ</t>
    </rPh>
    <phoneticPr fontId="3" type="halfwidthKatakana"/>
  </si>
  <si>
    <t>➌</t>
    <phoneticPr fontId="3"/>
  </si>
  <si>
    <t>❹</t>
    <phoneticPr fontId="3"/>
  </si>
  <si>
    <t>❺</t>
    <phoneticPr fontId="3"/>
  </si>
  <si>
    <t>記号はプルダウンリストから選択してください。
数字はプルダウンリスト、もしくは直接入力してください。</t>
    <phoneticPr fontId="3" type="halfwidthKatakana"/>
  </si>
  <si>
    <t>NETIS登録番号
入力欄</t>
    <rPh sb="5" eb="7">
      <t>ﾄｳﾛｸ</t>
    </rPh>
    <rPh sb="7" eb="9">
      <t>ﾊﾞﾝｺﾞｳ</t>
    </rPh>
    <rPh sb="10" eb="13">
      <t>ﾆｭｳﾘｮｸﾗﾝ</t>
    </rPh>
    <phoneticPr fontId="3" type="halfwidthKatakana"/>
  </si>
  <si>
    <t>◆以下の項目は半角英数字で入力してください。</t>
    <rPh sb="7" eb="9">
      <t>ハンカク</t>
    </rPh>
    <rPh sb="9" eb="12">
      <t>エイスウジ</t>
    </rPh>
    <rPh sb="13" eb="15">
      <t>ニュウリョク</t>
    </rPh>
    <phoneticPr fontId="3"/>
  </si>
  <si>
    <t>必要に応じて削除、変更、挿入してください。</t>
  </si>
  <si>
    <t>【画像④】『入力例』</t>
    <rPh sb="1" eb="3">
      <t>ガゾウ</t>
    </rPh>
    <rPh sb="6" eb="9">
      <t>ニュウリョクレイ</t>
    </rPh>
    <phoneticPr fontId="3"/>
  </si>
  <si>
    <t>右側の入力欄に入力することによって、 
技術名の下枠に反映されます。</t>
    <rPh sb="0" eb="2">
      <t>ミギガワ</t>
    </rPh>
    <rPh sb="3" eb="6">
      <t>ニュウリョクラン</t>
    </rPh>
    <phoneticPr fontId="3"/>
  </si>
  <si>
    <t>１出展者につき１画像データ</t>
    <rPh sb="1" eb="4">
      <t>シュッテンシャ</t>
    </rPh>
    <phoneticPr fontId="3"/>
  </si>
  <si>
    <t>出展者名</t>
    <rPh sb="2" eb="3">
      <t>シャ</t>
    </rPh>
    <rPh sb="3" eb="4">
      <t>メイ</t>
    </rPh>
    <phoneticPr fontId="3"/>
  </si>
  <si>
    <t xml:space="preserve">出展者名 ﾌﾘｶﾞﾅ </t>
    <rPh sb="2" eb="3">
      <t>シャ</t>
    </rPh>
    <rPh sb="3" eb="4">
      <t>メイ</t>
    </rPh>
    <phoneticPr fontId="3"/>
  </si>
  <si>
    <t>ー</t>
    <phoneticPr fontId="9" type="halfwidthKatakana" alignment="center"/>
  </si>
  <si>
    <t>ＴＥＬ：</t>
    <phoneticPr fontId="3" type="halfwidthKatakana"/>
  </si>
  <si>
    <t>担 　当：</t>
    <rPh sb="0" eb="1">
      <t>ﾀﾝ</t>
    </rPh>
    <rPh sb="3" eb="4">
      <t>ﾄｳ</t>
    </rPh>
    <phoneticPr fontId="3" type="halfwidthKatakana"/>
  </si>
  <si>
    <t>◆以下の項目は『提出データ』シートに、直接添付してください。（画像④参照）</t>
    <rPh sb="8" eb="10">
      <t>テイシュツ</t>
    </rPh>
    <rPh sb="21" eb="23">
      <t>テンプ</t>
    </rPh>
    <phoneticPr fontId="3"/>
  </si>
  <si>
    <t>→</t>
    <phoneticPr fontId="3"/>
  </si>
  <si>
    <t>１技術につき１画像データ</t>
    <phoneticPr fontId="3"/>
  </si>
  <si>
    <t>→</t>
    <phoneticPr fontId="3"/>
  </si>
  <si>
    <t>の5種類から選択してください。</t>
    <phoneticPr fontId="3"/>
  </si>
  <si>
    <t>『設計・施工』『維持管理 予防保全』『建設副産物 リサイクル』『防災・安全』『その他共通』</t>
    <phoneticPr fontId="3"/>
  </si>
  <si>
    <t>50文字以内。</t>
    <phoneticPr fontId="3"/>
  </si>
  <si>
    <r>
      <t>◆以下の項目は</t>
    </r>
    <r>
      <rPr>
        <b/>
        <u val="double"/>
        <sz val="24"/>
        <rFont val="Meiryo UI"/>
        <family val="3"/>
        <charset val="128"/>
      </rPr>
      <t>プルダウンリスト</t>
    </r>
    <r>
      <rPr>
        <b/>
        <sz val="24"/>
        <rFont val="Meiryo UI"/>
        <family val="3"/>
        <charset val="128"/>
      </rPr>
      <t>から選択し、入力してください。</t>
    </r>
    <r>
      <rPr>
        <sz val="24"/>
        <rFont val="Meiryo UI"/>
        <family val="3"/>
        <charset val="128"/>
      </rPr>
      <t>（プルダウンリストはセルを選択後▼をクリック）</t>
    </r>
    <rPh sb="1" eb="3">
      <t>イカ</t>
    </rPh>
    <rPh sb="4" eb="6">
      <t>コウモク</t>
    </rPh>
    <rPh sb="21" eb="23">
      <t>ニュウリョク</t>
    </rPh>
    <rPh sb="43" eb="46">
      <t>センタクゴ</t>
    </rPh>
    <phoneticPr fontId="3"/>
  </si>
  <si>
    <t>代表技術は必ず先頭枠(掲載№❶)に入力し、その他の技術は掲載希望順に入力してください。</t>
    <phoneticPr fontId="3"/>
  </si>
  <si>
    <t>最大６技術分の入力が可能です。</t>
    <phoneticPr fontId="3"/>
  </si>
  <si>
    <t>②</t>
    <phoneticPr fontId="3"/>
  </si>
  <si>
    <t>①</t>
    <phoneticPr fontId="3"/>
  </si>
  <si>
    <t>※出来上がりの画像が不鮮明になる場合があるため、画像データも別に添付してください。</t>
    <phoneticPr fontId="3"/>
  </si>
  <si>
    <t>◆以下の項目は文字数の制限があります。※制限文字数を超えている場合、入力が確定できません。</t>
    <phoneticPr fontId="3"/>
  </si>
  <si>
    <r>
      <t>★特に</t>
    </r>
    <r>
      <rPr>
        <b/>
        <sz val="28"/>
        <color rgb="FFFF0000"/>
        <rFont val="Meiryo UI"/>
        <family val="3"/>
        <charset val="128"/>
      </rPr>
      <t>『出展技術の説明文』</t>
    </r>
    <r>
      <rPr>
        <b/>
        <sz val="26"/>
        <color rgb="FFFF0000"/>
        <rFont val="Meiryo UI"/>
        <family val="3"/>
        <charset val="128"/>
      </rPr>
      <t>については、文字数だけでなく行数にもご注意ください。</t>
    </r>
    <rPh sb="1" eb="2">
      <t>トク</t>
    </rPh>
    <rPh sb="4" eb="6">
      <t>シュッテン</t>
    </rPh>
    <rPh sb="6" eb="8">
      <t>ギジュツ</t>
    </rPh>
    <rPh sb="9" eb="12">
      <t>セツメイブン</t>
    </rPh>
    <rPh sb="19" eb="22">
      <t>モジスウ</t>
    </rPh>
    <rPh sb="27" eb="29">
      <t>ギョウスウ</t>
    </rPh>
    <rPh sb="32" eb="34">
      <t>チュウイ</t>
    </rPh>
    <phoneticPr fontId="3"/>
  </si>
  <si>
    <t>規定の文字数内でも指定の行数が超えているため、枠内におさまらない場合があります。</t>
    <rPh sb="0" eb="2">
      <t>キテイ</t>
    </rPh>
    <rPh sb="9" eb="11">
      <t>シテイ</t>
    </rPh>
    <rPh sb="32" eb="34">
      <t>バアイ</t>
    </rPh>
    <phoneticPr fontId="3"/>
  </si>
  <si>
    <t>また、入力画面では枠内におさまっていても指定の行数が超えているため、印刷時、おさまらない場合があります。（改行位置も入力画面と印刷プレビュー画面と異なる場合があります。）</t>
    <rPh sb="36" eb="37">
      <t>ジ</t>
    </rPh>
    <rPh sb="58" eb="60">
      <t>ニュウリョク</t>
    </rPh>
    <rPh sb="60" eb="62">
      <t>ガメン</t>
    </rPh>
    <rPh sb="63" eb="65">
      <t>インサツ</t>
    </rPh>
    <rPh sb="70" eb="72">
      <t>ガメン</t>
    </rPh>
    <rPh sb="73" eb="74">
      <t>コト</t>
    </rPh>
    <rPh sb="76" eb="78">
      <t>バアイ</t>
    </rPh>
    <phoneticPr fontId="3"/>
  </si>
  <si>
    <t>維持管理・
予防保全</t>
    <rPh sb="0" eb="2">
      <t>イジ</t>
    </rPh>
    <rPh sb="2" eb="4">
      <t>カンリ</t>
    </rPh>
    <rPh sb="6" eb="8">
      <t>ヨボウ</t>
    </rPh>
    <rPh sb="8" eb="10">
      <t>ホゼン</t>
    </rPh>
    <phoneticPr fontId="3"/>
  </si>
  <si>
    <t>建設副産物
・リサイクル</t>
    <rPh sb="0" eb="2">
      <t>ケンセツ</t>
    </rPh>
    <rPh sb="2" eb="5">
      <t>フクサンブツ</t>
    </rPh>
    <phoneticPr fontId="3"/>
  </si>
  <si>
    <t>株式会社は(株)、一般社団法人は(一社)など、表記を略称に統一させていただきます。</t>
    <rPh sb="5" eb="8">
      <t>カブ</t>
    </rPh>
    <phoneticPr fontId="3"/>
  </si>
  <si>
    <r>
      <t>300文字以内。</t>
    </r>
    <r>
      <rPr>
        <b/>
        <sz val="24"/>
        <color rgb="FFFF0000"/>
        <rFont val="Meiryo UI"/>
        <family val="3"/>
        <charset val="128"/>
      </rPr>
      <t>７行以内。</t>
    </r>
    <phoneticPr fontId="3"/>
  </si>
  <si>
    <r>
      <t>※技術に関するWEBアドレスではなく、</t>
    </r>
    <r>
      <rPr>
        <b/>
        <u val="double"/>
        <sz val="24"/>
        <rFont val="Meiryo UI"/>
        <family val="3"/>
        <charset val="128"/>
      </rPr>
      <t>出展企業・団体のWEBアドレス</t>
    </r>
    <r>
      <rPr>
        <sz val="24"/>
        <rFont val="Meiryo UI"/>
        <family val="3"/>
        <charset val="128"/>
      </rPr>
      <t>を入力してください。</t>
    </r>
    <rPh sb="21" eb="23">
      <t>キギョウ</t>
    </rPh>
    <phoneticPr fontId="3"/>
  </si>
  <si>
    <t>ハイフン『-』を含めて入力してください。</t>
    <rPh sb="8" eb="9">
      <t>フク</t>
    </rPh>
    <rPh sb="11" eb="13">
      <t>ニュウリョク</t>
    </rPh>
    <phoneticPr fontId="3"/>
  </si>
  <si>
    <t>i-Construction</t>
    <phoneticPr fontId="3" type="halfwidthKatakana"/>
  </si>
  <si>
    <r>
      <rPr>
        <b/>
        <sz val="28"/>
        <color rgb="FFFF0000"/>
        <rFont val="Meiryo UI"/>
        <family val="3"/>
        <charset val="128"/>
      </rPr>
      <t>提出前には、</t>
    </r>
    <r>
      <rPr>
        <b/>
        <sz val="26"/>
        <color rgb="FFFF0000"/>
        <rFont val="Meiryo UI"/>
        <family val="3"/>
        <charset val="128"/>
      </rPr>
      <t>印刷もしくは印刷プレビュー画面で、すべて枠内におさまっているか、改行位置がずれることによって読みにくくなっていないか必ずご確認ください。</t>
    </r>
    <rPh sb="0" eb="2">
      <t>テイシュツ</t>
    </rPh>
    <rPh sb="2" eb="3">
      <t>マエ</t>
    </rPh>
    <rPh sb="6" eb="8">
      <t>インサツ</t>
    </rPh>
    <rPh sb="12" eb="14">
      <t>インサツ</t>
    </rPh>
    <rPh sb="19" eb="21">
      <t>ガメン</t>
    </rPh>
    <rPh sb="52" eb="53">
      <t>ヨ</t>
    </rPh>
    <phoneticPr fontId="3"/>
  </si>
  <si>
    <r>
      <t>※出展申込時も確認しておりますが、</t>
    </r>
    <r>
      <rPr>
        <u val="double"/>
        <sz val="24"/>
        <color rgb="FFFF0000"/>
        <rFont val="Meiryo UI"/>
        <family val="3"/>
        <charset val="128"/>
      </rPr>
      <t>掲載期間が過ぎている番号は入力しないでください。</t>
    </r>
    <rPh sb="1" eb="3">
      <t>シュッテン</t>
    </rPh>
    <rPh sb="3" eb="5">
      <t>モウシコミ</t>
    </rPh>
    <rPh sb="5" eb="6">
      <t>ジ</t>
    </rPh>
    <rPh sb="7" eb="9">
      <t>カクニン</t>
    </rPh>
    <phoneticPr fontId="3"/>
  </si>
  <si>
    <t>出展受付番号</t>
    <rPh sb="2" eb="4">
      <t>ウケツケ</t>
    </rPh>
    <rPh sb="4" eb="6">
      <t>バンゴウ</t>
    </rPh>
    <phoneticPr fontId="3"/>
  </si>
  <si>
    <t>出展者名　訂正欄</t>
    <rPh sb="2" eb="3">
      <t>シャ</t>
    </rPh>
    <rPh sb="3" eb="4">
      <t>メイ</t>
    </rPh>
    <rPh sb="5" eb="7">
      <t>テイセイ</t>
    </rPh>
    <rPh sb="7" eb="8">
      <t>ラン</t>
    </rPh>
    <phoneticPr fontId="3"/>
  </si>
  <si>
    <t>出展者名 ﾌﾘｶﾞﾅ 訂正欄</t>
    <rPh sb="2" eb="3">
      <t>シャ</t>
    </rPh>
    <rPh sb="3" eb="4">
      <t>メイ</t>
    </rPh>
    <rPh sb="11" eb="13">
      <t>テイセイ</t>
    </rPh>
    <rPh sb="13" eb="14">
      <t>ラン</t>
    </rPh>
    <phoneticPr fontId="3"/>
  </si>
  <si>
    <t>まずは、『➊確認書』シートをご入力ください。（画像①参照）</t>
    <rPh sb="6" eb="9">
      <t>カクニンショ</t>
    </rPh>
    <rPh sb="15" eb="17">
      <t>ニュウリョク</t>
    </rPh>
    <rPh sb="23" eb="25">
      <t>ガゾウ</t>
    </rPh>
    <rPh sb="26" eb="28">
      <t>サンショウ</t>
    </rPh>
    <phoneticPr fontId="3"/>
  </si>
  <si>
    <t>出展小間番号、出展企業・団体名は、『➋原稿』シートに反映されます。</t>
    <rPh sb="9" eb="11">
      <t>キギョウ</t>
    </rPh>
    <phoneticPr fontId="3"/>
  </si>
  <si>
    <t>【画像①】『➊確認書』シート画面</t>
    <rPh sb="1" eb="3">
      <t>ガゾウ</t>
    </rPh>
    <rPh sb="14" eb="16">
      <t>ガメン</t>
    </rPh>
    <phoneticPr fontId="3"/>
  </si>
  <si>
    <t>【画像②】『➋原稿』シート画面</t>
    <rPh sb="13" eb="15">
      <t>ガメン</t>
    </rPh>
    <phoneticPr fontId="3"/>
  </si>
  <si>
    <t>つぎに、『➋原稿』シートをご入力ください。（画像②参照）</t>
    <rPh sb="14" eb="16">
      <t>ニュウリョク</t>
    </rPh>
    <phoneticPr fontId="3"/>
  </si>
  <si>
    <t>TEL</t>
    <phoneticPr fontId="9" type="halfwidthKatakana" alignment="center"/>
  </si>
  <si>
    <t>FAX</t>
    <phoneticPr fontId="9" type="halfwidthKatakana" alignment="center"/>
  </si>
  <si>
    <t>氏名　</t>
    <rPh sb="0" eb="2">
      <t>シメイ</t>
    </rPh>
    <phoneticPr fontId="3"/>
  </si>
  <si>
    <t>E-mail　</t>
    <phoneticPr fontId="9" type="halfwidthKatakana" alignment="center"/>
  </si>
  <si>
    <t>企業・団体名</t>
    <rPh sb="0" eb="2">
      <t>キギョウ</t>
    </rPh>
    <rPh sb="3" eb="5">
      <t>ダンタイ</t>
    </rPh>
    <rPh sb="5" eb="6">
      <t>メイ</t>
    </rPh>
    <phoneticPr fontId="3"/>
  </si>
  <si>
    <t>所属部署
役職</t>
    <rPh sb="5" eb="7">
      <t>ﾔｸｼｮｸ</t>
    </rPh>
    <phoneticPr fontId="9" type="halfwidthKatakana" alignment="center"/>
  </si>
  <si>
    <r>
      <t>出展申込担当者と異なる場合のみ</t>
    </r>
    <r>
      <rPr>
        <sz val="18"/>
        <color theme="5"/>
        <rFont val="Meiryo UI"/>
        <family val="3"/>
        <charset val="128"/>
      </rPr>
      <t>ご入力ください。
記入のない場合は、出展申込担当者へのご連絡となります。</t>
    </r>
    <rPh sb="4" eb="7">
      <t>ﾀﾝﾄｳｼｬ</t>
    </rPh>
    <rPh sb="8" eb="9">
      <t>ｺﾄ</t>
    </rPh>
    <rPh sb="11" eb="13">
      <t>ﾊﾞｱｲ</t>
    </rPh>
    <rPh sb="24" eb="26">
      <t>ｷﾆｭｳ</t>
    </rPh>
    <rPh sb="29" eb="31">
      <t>ﾊﾞｱｲ</t>
    </rPh>
    <rPh sb="33" eb="35">
      <t>ｼｭｯﾃﾝ</t>
    </rPh>
    <rPh sb="35" eb="37">
      <t>ﾓｳｼｺﾐ</t>
    </rPh>
    <rPh sb="37" eb="40">
      <t>ﾀﾝﾄｳｼｬ</t>
    </rPh>
    <rPh sb="43" eb="45">
      <t>ﾚﾝﾗｸ</t>
    </rPh>
    <phoneticPr fontId="9" type="halfwidthKatakana" alignment="center"/>
  </si>
  <si>
    <t>出展者情報確認書</t>
    <rPh sb="0" eb="3">
      <t>シュッテンシャ</t>
    </rPh>
    <rPh sb="3" eb="5">
      <t>ジョウホウ</t>
    </rPh>
    <rPh sb="5" eb="8">
      <t>カクニンショ</t>
    </rPh>
    <phoneticPr fontId="3"/>
  </si>
  <si>
    <t>ガイドブック校正担当者・連絡先</t>
    <phoneticPr fontId="3"/>
  </si>
  <si>
    <t>『http://www.      .jp/』の部分があらかじめ入力されています。</t>
    <phoneticPr fontId="3"/>
  </si>
  <si>
    <t>グループ出展の場合は、グループ名の後に企業名(1社)を表示、</t>
    <rPh sb="4" eb="6">
      <t>シュッテン</t>
    </rPh>
    <rPh sb="7" eb="9">
      <t>バアイ</t>
    </rPh>
    <rPh sb="24" eb="25">
      <t>シャ</t>
    </rPh>
    <rPh sb="27" eb="29">
      <t>ヒョウジ</t>
    </rPh>
    <phoneticPr fontId="3"/>
  </si>
  <si>
    <t>共同出展の場合は、複数企業・団体名を　”　/　”（半角スラッシュ）で区切って表示します。</t>
    <phoneticPr fontId="9" type="halfwidthKatakana" alignment="center"/>
  </si>
  <si>
    <t>企業・団体名、部署名、担当者名など、文字数内で入力してください。</t>
    <rPh sb="7" eb="10">
      <t>ブショメイ</t>
    </rPh>
    <phoneticPr fontId="3"/>
  </si>
  <si>
    <t>大学研究室
･国土交通省</t>
    <rPh sb="0" eb="2">
      <t>ダイガク</t>
    </rPh>
    <rPh sb="2" eb="5">
      <t>ケンキュウシツ</t>
    </rPh>
    <rPh sb="7" eb="9">
      <t>コクド</t>
    </rPh>
    <rPh sb="9" eb="12">
      <t>コウツウショウ</t>
    </rPh>
    <phoneticPr fontId="3"/>
  </si>
  <si>
    <t>ロゴマーク含む画像</t>
    <rPh sb="5" eb="6">
      <t>ﾌｸ</t>
    </rPh>
    <rPh sb="7" eb="9">
      <t>ｶﾞｿﾞｳ</t>
    </rPh>
    <phoneticPr fontId="3" type="halfwidthKatakana"/>
  </si>
  <si>
    <t>HKK-</t>
  </si>
  <si>
    <t>THK-</t>
  </si>
  <si>
    <t>HRK-</t>
  </si>
  <si>
    <t>CBK-</t>
  </si>
  <si>
    <t>KKK-</t>
  </si>
  <si>
    <t>CGK-</t>
  </si>
  <si>
    <t>SKK-</t>
  </si>
  <si>
    <t>QSK-</t>
  </si>
  <si>
    <t>OKK-</t>
  </si>
  <si>
    <t>http://www.                           .jp/</t>
    <phoneticPr fontId="3" type="halfwidthKatakana"/>
  </si>
  <si>
    <t>入力中　文字数　カウント</t>
    <rPh sb="4" eb="7">
      <t>ﾓｼﾞｽｳ</t>
    </rPh>
    <phoneticPr fontId="3" type="halfwidthKatakana"/>
  </si>
  <si>
    <t>i-Construction</t>
    <phoneticPr fontId="3" type="halfwidthKatakana"/>
  </si>
  <si>
    <t>i-Constructionに該当する技術の場合は、左のロゴマークを
コピーして技術名と技術分野の間のセルに貼り付けてください。</t>
    <rPh sb="15" eb="17">
      <t>ｶﾞｲﾄｳ</t>
    </rPh>
    <rPh sb="19" eb="21">
      <t>ｷﾞｼﾞｭﾂ</t>
    </rPh>
    <rPh sb="22" eb="24">
      <t>ﾊﾞｱｲ</t>
    </rPh>
    <rPh sb="26" eb="27">
      <t>ﾋﾀﾞﾘ</t>
    </rPh>
    <phoneticPr fontId="3" type="halfwidthKatakana"/>
  </si>
  <si>
    <t>【画像③】入力項目①～⑩『レイアウト』</t>
    <rPh sb="1" eb="3">
      <t>ガゾウ</t>
    </rPh>
    <rPh sb="5" eb="7">
      <t>ニュウリョク</t>
    </rPh>
    <rPh sb="7" eb="9">
      <t>コウモク</t>
    </rPh>
    <phoneticPr fontId="3"/>
  </si>
  <si>
    <t>出展申込書を元に出展者名ﾌﾘｶﾞﾅ、出展者名を表示しております。
誤りがある場合には、訂正欄に正しいものをご入力ください。</t>
    <rPh sb="0" eb="2">
      <t>ｼｭｯﾃﾝ</t>
    </rPh>
    <rPh sb="2" eb="4">
      <t>ﾓｳｼｺﾐ</t>
    </rPh>
    <rPh sb="4" eb="5">
      <t>ｼｮ</t>
    </rPh>
    <rPh sb="6" eb="7">
      <t>ﾓﾄ</t>
    </rPh>
    <rPh sb="8" eb="11">
      <t>ｼｭｯﾃﾝｼｬ</t>
    </rPh>
    <rPh sb="11" eb="12">
      <t>ﾒｲ</t>
    </rPh>
    <rPh sb="18" eb="21">
      <t>ｼｭｯﾃﾝｼｬ</t>
    </rPh>
    <rPh sb="21" eb="22">
      <t>ﾒｲ</t>
    </rPh>
    <rPh sb="23" eb="25">
      <t>ﾋｮｳｼﾞ</t>
    </rPh>
    <rPh sb="33" eb="34">
      <t>ｱﾔﾏ</t>
    </rPh>
    <rPh sb="38" eb="40">
      <t>ﾊﾞｱｲ</t>
    </rPh>
    <rPh sb="43" eb="45">
      <t>ﾃｲｾｲ</t>
    </rPh>
    <rPh sb="45" eb="46">
      <t>ﾗﾝ</t>
    </rPh>
    <rPh sb="47" eb="48">
      <t>ﾀﾀﾞ</t>
    </rPh>
    <rPh sb="54" eb="56">
      <t>ﾆｭｳﾘｮｸ</t>
    </rPh>
    <phoneticPr fontId="9" type="halfwidthKatakana" alignment="center"/>
  </si>
  <si>
    <t>ガイドブックでは企業・団体名はすべて略称で表示させていただきます
株式会社の場合は、(株)、有限会社の場合は、(有)、一般社団法人の場合は、(一社)、合同会社の場合は、(同)
一般財団法人の場合は、(一財)、国立研究開発法人の場合は、(国研)、国立大学法人の場合は、(大)</t>
    <phoneticPr fontId="9" type="halfwidthKatakana" alignment="center"/>
  </si>
  <si>
    <r>
      <t>⇦　訂正する場合、出展者名・ﾌﾘｶﾞﾅには、</t>
    </r>
    <r>
      <rPr>
        <b/>
        <u val="double"/>
        <sz val="18"/>
        <color theme="0"/>
        <rFont val="Meiryo UI"/>
        <family val="3"/>
        <charset val="128"/>
      </rPr>
      <t>空白を入れない</t>
    </r>
    <r>
      <rPr>
        <b/>
        <sz val="18"/>
        <color theme="0"/>
        <rFont val="Meiryo UI"/>
        <family val="3"/>
        <charset val="128"/>
      </rPr>
      <t>でください
　　 ※</t>
    </r>
    <r>
      <rPr>
        <sz val="16"/>
        <color theme="0"/>
        <rFont val="Meiryo UI"/>
        <family val="3"/>
        <charset val="128"/>
      </rPr>
      <t>グループ出展の場合のみ、グループ名と企業名の間に空白を全角1文字入れてください。</t>
    </r>
    <rPh sb="2" eb="4">
      <t>ﾃｲｾｲ</t>
    </rPh>
    <rPh sb="6" eb="8">
      <t>ﾊﾞｱｲ</t>
    </rPh>
    <rPh sb="9" eb="12">
      <t>ｼｭｯﾃﾝｼｬ</t>
    </rPh>
    <rPh sb="12" eb="13">
      <t>ﾒｲ</t>
    </rPh>
    <rPh sb="22" eb="24">
      <t>ｸｳﾊｸ</t>
    </rPh>
    <rPh sb="25" eb="26">
      <t>ｲ</t>
    </rPh>
    <rPh sb="43" eb="45">
      <t>ｼｭｯﾃﾝ</t>
    </rPh>
    <rPh sb="46" eb="48">
      <t>ﾊﾞｱｲ</t>
    </rPh>
    <rPh sb="55" eb="56">
      <t>ﾒｲ</t>
    </rPh>
    <rPh sb="57" eb="58">
      <t>ｷﾞｮｳ</t>
    </rPh>
    <rPh sb="58" eb="59">
      <t>ﾒｲ</t>
    </rPh>
    <rPh sb="59" eb="60">
      <t>ﾉ</t>
    </rPh>
    <rPh sb="61" eb="62">
      <t>ｱｲﾀﾞ</t>
    </rPh>
    <rPh sb="63" eb="65">
      <t>ｸｳﾊｸ</t>
    </rPh>
    <rPh sb="66" eb="68">
      <t>ｾﾞﾝｶｸ</t>
    </rPh>
    <rPh sb="69" eb="70">
      <t>ｼﾞ</t>
    </rPh>
    <rPh sb="70" eb="71">
      <t>ｼﾞ</t>
    </rPh>
    <rPh sb="71" eb="72">
      <t>ｲ</t>
    </rPh>
    <phoneticPr fontId="9" type="halfwidthKatakana" alignment="center"/>
  </si>
  <si>
    <r>
      <t>⇦ 50音順の出展者一覧の作成のため、(株)、(有)、(一社)、(一財)、(同)、(国研)、(大)の
　　略称を</t>
    </r>
    <r>
      <rPr>
        <b/>
        <u val="double"/>
        <sz val="12"/>
        <rFont val="Meiryo UI"/>
        <family val="3"/>
        <charset val="128"/>
      </rPr>
      <t>除いたﾌﾘｶﾞﾅ</t>
    </r>
    <r>
      <rPr>
        <sz val="12"/>
        <rFont val="Meiryo UI"/>
        <family val="3"/>
        <charset val="128"/>
      </rPr>
      <t>を表示しております。</t>
    </r>
    <rPh sb="4" eb="6">
      <t>ｵﾝｼﾞｭﾝ</t>
    </rPh>
    <rPh sb="7" eb="10">
      <t>ｼｭｯﾃﾝｼｬ</t>
    </rPh>
    <rPh sb="10" eb="12">
      <t>ｲﾁﾗﾝ</t>
    </rPh>
    <rPh sb="13" eb="15">
      <t>ｻｸｾｲ</t>
    </rPh>
    <rPh sb="53" eb="55">
      <t>ﾘｬｸｼｮｳ</t>
    </rPh>
    <rPh sb="56" eb="57">
      <t>ﾉｿﾞ</t>
    </rPh>
    <rPh sb="65" eb="67">
      <t>ｼﾒ</t>
    </rPh>
    <phoneticPr fontId="3" type="halfwidthKatakana"/>
  </si>
  <si>
    <t>※①～⑩まで順にご入力ください。（画像③参照）※概ね印刷プレビューどおりに掲載されます。（デザインは多少変更になります。）</t>
    <rPh sb="6" eb="7">
      <t>ジュン</t>
    </rPh>
    <rPh sb="9" eb="11">
      <t>ニュウリョク</t>
    </rPh>
    <rPh sb="24" eb="25">
      <t>オオム</t>
    </rPh>
    <rPh sb="50" eb="52">
      <t>タショウ</t>
    </rPh>
    <rPh sb="52" eb="54">
      <t>ヘンコウ</t>
    </rPh>
    <phoneticPr fontId="3"/>
  </si>
  <si>
    <t>25文字以内。</t>
    <phoneticPr fontId="3"/>
  </si>
  <si>
    <t>35文字以内。</t>
    <phoneticPr fontId="3"/>
  </si>
  <si>
    <t>記号はプルダウンリストから選択してください。
数字はプルダウンリスト、もしくは直接入力してください。</t>
    <phoneticPr fontId="3" type="halfwidthKatakana"/>
  </si>
  <si>
    <t>ロゴマーク・画像</t>
    <rPh sb="6" eb="8">
      <t>ｶﾞｿﾞｳ</t>
    </rPh>
    <phoneticPr fontId="3" type="halfwidthKatakana"/>
  </si>
  <si>
    <r>
      <t>http://www.</t>
    </r>
    <r>
      <rPr>
        <sz val="13"/>
        <color theme="0"/>
        <rFont val="Meiryo UI"/>
        <family val="3"/>
        <charset val="128"/>
      </rPr>
      <t xml:space="preserve">                           </t>
    </r>
    <r>
      <rPr>
        <b/>
        <sz val="13"/>
        <color theme="0"/>
        <rFont val="Meiryo UI"/>
        <family val="3"/>
        <charset val="128"/>
      </rPr>
      <t>.jp/</t>
    </r>
    <phoneticPr fontId="3" type="halfwidthKatakana"/>
  </si>
  <si>
    <t>⇦　訂正する場合、略称を除いたﾌﾘｶﾞﾅを入力してください</t>
    <rPh sb="9" eb="11">
      <t>ﾘｬｸｼｮｳ</t>
    </rPh>
    <rPh sb="12" eb="13">
      <t>ﾉｿﾞ</t>
    </rPh>
    <rPh sb="21" eb="22">
      <t>ﾁｶﾗ</t>
    </rPh>
    <rPh sb="22" eb="28">
      <t>ｼﾃｸﾀﾞｻｲ</t>
    </rPh>
    <phoneticPr fontId="9" type="halfwidthKatakana" alignment="center"/>
  </si>
  <si>
    <t>出展技術の名称</t>
    <phoneticPr fontId="3"/>
  </si>
  <si>
    <t>出展技術の見出し</t>
    <phoneticPr fontId="3"/>
  </si>
  <si>
    <t>出展技術の説明文</t>
    <phoneticPr fontId="3"/>
  </si>
  <si>
    <t>担　当</t>
    <phoneticPr fontId="3"/>
  </si>
  <si>
    <t>ＴＥＬ</t>
    <phoneticPr fontId="3"/>
  </si>
  <si>
    <t>ＵＲＬ</t>
    <phoneticPr fontId="3"/>
  </si>
  <si>
    <t xml:space="preserve">i-Construction </t>
    <phoneticPr fontId="3"/>
  </si>
  <si>
    <t>出展技術分野</t>
    <phoneticPr fontId="3"/>
  </si>
  <si>
    <t xml:space="preserve">NETIS登録番号 </t>
    <phoneticPr fontId="3"/>
  </si>
  <si>
    <t>ロゴマーク</t>
    <phoneticPr fontId="3"/>
  </si>
  <si>
    <t>出展技術の画像</t>
    <phoneticPr fontId="3"/>
  </si>
  <si>
    <t>技術名の右枠のプルダウンリストで選択したあと、右側の　　　　　 マークをコピーして貼付けてください。</t>
    <rPh sb="0" eb="2">
      <t>ｷﾞｼﾞｭﾂ</t>
    </rPh>
    <rPh sb="2" eb="3">
      <t>ﾒｲ</t>
    </rPh>
    <rPh sb="4" eb="5">
      <t>ﾐｷﾞ</t>
    </rPh>
    <rPh sb="5" eb="6">
      <t>ﾜｸ</t>
    </rPh>
    <rPh sb="16" eb="18">
      <t>ｾﾝﾀｸ</t>
    </rPh>
    <rPh sb="23" eb="25">
      <t>ﾐｷﾞｶﾞﾜ</t>
    </rPh>
    <rPh sb="41" eb="43">
      <t>ﾊﾘﾂｹ</t>
    </rPh>
    <phoneticPr fontId="9" type="halfwidthKatakana" alignment="center"/>
  </si>
  <si>
    <r>
      <rPr>
        <b/>
        <sz val="18"/>
        <color theme="1"/>
        <rFont val="Meiryo UI"/>
        <family val="3"/>
        <charset val="128"/>
      </rPr>
      <t>⇦　出展小間番号は、左枠に出展エリア、右枠にブース№を
     プルダウンリスト▼から選択してください。</t>
    </r>
    <r>
      <rPr>
        <sz val="14"/>
        <color theme="1"/>
        <rFont val="Meiryo UI"/>
        <family val="3"/>
        <charset val="128"/>
      </rPr>
      <t xml:space="preserve">
</t>
    </r>
    <phoneticPr fontId="9" type="halfwidthKatakana" alignment="center"/>
  </si>
  <si>
    <t xml:space="preserve">６技術以上掲載の場合は、ガイドブック原稿様式を２ファイル提出いただきます。  </t>
    <rPh sb="20" eb="22">
      <t>ヨウシキ</t>
    </rPh>
    <phoneticPr fontId="3"/>
  </si>
  <si>
    <t>　　※1シート内でコピーをして枠を増やすことで、関数や条件付き書式が反映されなくなります、
　　　 1シート内に6技術以上入力することのないようご協力お願いいたします。</t>
    <rPh sb="24" eb="26">
      <t>カンスウ</t>
    </rPh>
    <rPh sb="27" eb="29">
      <t>ジョウケン</t>
    </rPh>
    <rPh sb="29" eb="30">
      <t>ツ</t>
    </rPh>
    <rPh sb="31" eb="33">
      <t>ショシキ</t>
    </rPh>
    <rPh sb="34" eb="36">
      <t>ハンエイ</t>
    </rPh>
    <rPh sb="73" eb="75">
      <t>キョウリョク</t>
    </rPh>
    <rPh sb="76" eb="77">
      <t>ネガ</t>
    </rPh>
    <phoneticPr fontId="3"/>
  </si>
  <si>
    <r>
      <t>出展受付番号・出展小間番号は、</t>
    </r>
    <r>
      <rPr>
        <b/>
        <u val="double"/>
        <sz val="24"/>
        <color rgb="FFFF0000"/>
        <rFont val="Meiryo UI"/>
        <family val="3"/>
        <charset val="128"/>
      </rPr>
      <t>【別紙１】出展決定通知書</t>
    </r>
    <r>
      <rPr>
        <sz val="24"/>
        <rFont val="Meiryo UI"/>
        <family val="3"/>
        <charset val="128"/>
      </rPr>
      <t>でご確認いただき、入力してください。</t>
    </r>
    <rPh sb="0" eb="2">
      <t>シュッテン</t>
    </rPh>
    <rPh sb="2" eb="4">
      <t>ウケツケ</t>
    </rPh>
    <rPh sb="4" eb="6">
      <t>バンゴウ</t>
    </rPh>
    <rPh sb="7" eb="9">
      <t>シュッテン</t>
    </rPh>
    <rPh sb="16" eb="18">
      <t>ベッシ</t>
    </rPh>
    <rPh sb="20" eb="22">
      <t>シュッテン</t>
    </rPh>
    <rPh sb="22" eb="24">
      <t>ケッテイ</t>
    </rPh>
    <rPh sb="24" eb="27">
      <t>ツウチショ</t>
    </rPh>
    <rPh sb="36" eb="38">
      <t>ニュウリョク</t>
    </rPh>
    <phoneticPr fontId="3"/>
  </si>
  <si>
    <r>
      <t>今回送付している”</t>
    </r>
    <r>
      <rPr>
        <b/>
        <sz val="14"/>
        <rFont val="Meiryo UI"/>
        <family val="3"/>
        <charset val="128"/>
      </rPr>
      <t>【別紙1】出展決定通知書</t>
    </r>
    <r>
      <rPr>
        <sz val="14"/>
        <rFont val="Meiryo UI"/>
        <family val="3"/>
        <charset val="128"/>
      </rPr>
      <t>”でご確認いただき、</t>
    </r>
    <r>
      <rPr>
        <b/>
        <u val="double"/>
        <sz val="14"/>
        <rFont val="Meiryo UI"/>
        <family val="3"/>
        <charset val="128"/>
      </rPr>
      <t xml:space="preserve">
</t>
    </r>
    <r>
      <rPr>
        <b/>
        <sz val="20"/>
        <rFont val="Meiryo UI"/>
        <family val="3"/>
        <charset val="128"/>
      </rPr>
      <t xml:space="preserve">⇦　出展受付番号を入力してください。
     </t>
    </r>
    <r>
      <rPr>
        <b/>
        <sz val="20"/>
        <color theme="5"/>
        <rFont val="Meiryo UI"/>
        <family val="3"/>
        <charset val="128"/>
      </rPr>
      <t>出展受付番号を入力すると出展者名が自動で表示されます。</t>
    </r>
    <rPh sb="10" eb="12">
      <t>ﾍﾞｯｼ</t>
    </rPh>
    <rPh sb="16" eb="18">
      <t>ｹｯﾃｲ</t>
    </rPh>
    <rPh sb="18" eb="21">
      <t>ﾂｳﾁｼｮ</t>
    </rPh>
    <rPh sb="34" eb="36">
      <t>ｼｭｯﾃﾝ</t>
    </rPh>
    <rPh sb="36" eb="38">
      <t>ｳｹﾂｹ</t>
    </rPh>
    <rPh sb="41" eb="43">
      <t>ﾆｭｳﾘｮｸ</t>
    </rPh>
    <rPh sb="73" eb="75">
      <t>ｼﾞﾄﾞｳ</t>
    </rPh>
    <phoneticPr fontId="9" type="halfwidthKatakana" alignment="center"/>
  </si>
  <si>
    <t/>
  </si>
  <si>
    <t>F-08</t>
    <phoneticPr fontId="110" type="halfwidthKatakana" alignment="distributed"/>
  </si>
  <si>
    <t>ﾄｳﾎｸﾁﾎｳｾｲﾋﾞｷｮｸ ﾄｳﾎｸｷﾞｼﾞｭﾂｼﾞﾑｼｮ</t>
  </si>
  <si>
    <t>東北地方整備局東北技術事務所</t>
    <phoneticPr fontId="110" type="halfwidthKatakana" alignment="distributed"/>
  </si>
  <si>
    <t>東北地方整備局東北技術事務所</t>
  </si>
  <si>
    <t>B-21</t>
    <phoneticPr fontId="110" type="halfwidthKatakana" alignment="distributed"/>
  </si>
  <si>
    <t>ｽﾄｳｸﾘﾃｯｸｼﾞｬﾊﾟﾝｶﾌﾞ･ｵｲﾀﾏｹﾝｾﾂｶﾌﾞ</t>
  </si>
  <si>
    <t>StoCretecJapan(株)/置賜建設(株)</t>
    <phoneticPr fontId="110" type="halfwidthKatakana" alignment="distributed"/>
  </si>
  <si>
    <t>ｵｲﾀﾏｹﾝｾﾂ</t>
  </si>
  <si>
    <t>置賜建設株式会社</t>
  </si>
  <si>
    <t>B-20</t>
    <phoneticPr fontId="110" type="halfwidthKatakana" alignment="distributed"/>
  </si>
  <si>
    <t>ｱｲﾃｨｴｽ</t>
  </si>
  <si>
    <t>(株)アイティエス</t>
  </si>
  <si>
    <t>ｱｲﾃｨｴｽｻｯﾎﾟﾛｼﾞｷﾞｮｳｼｮ</t>
  </si>
  <si>
    <t>株式会社アイティエス札幌事業所</t>
  </si>
  <si>
    <t>B-19</t>
    <phoneticPr fontId="110" type="halfwidthKatakana" alignment="distributed"/>
  </si>
  <si>
    <t>ﾌﾙﾉﾃﾞﾝｷ</t>
  </si>
  <si>
    <t>古野電気(株)</t>
  </si>
  <si>
    <t>古野電気株式会社</t>
  </si>
  <si>
    <t>A-01</t>
    <phoneticPr fontId="110" type="halfwidthKatakana" alignment="distributed"/>
  </si>
  <si>
    <t>G-01</t>
    <phoneticPr fontId="110" type="halfwidthKatakana" alignment="distributed"/>
  </si>
  <si>
    <t>ﾏﾙｴｲｺﾝｸﾘｰﾄｺｳｷﾞｮｳ</t>
  </si>
  <si>
    <t>丸栄コンクリート工業(株)</t>
  </si>
  <si>
    <t>丸栄コンクリート工業株式会社</t>
  </si>
  <si>
    <t>E-05</t>
    <phoneticPr fontId="110" type="halfwidthKatakana" alignment="distributed"/>
  </si>
  <si>
    <t>ｱｽﾄﾝｷｮｳｶｲ</t>
  </si>
  <si>
    <t>アストン協会</t>
  </si>
  <si>
    <t>アストン協会</t>
    <phoneticPr fontId="110" type="halfwidthKatakana" alignment="distributed"/>
  </si>
  <si>
    <t>A-03</t>
    <phoneticPr fontId="110" type="halfwidthKatakana" alignment="distributed"/>
  </si>
  <si>
    <t>ﾄﾞﾄﾞﾒﾌﾞｻﾞｲﾋｷﾇｷﾄﾞｳｼﾞｼﾞｭｳﾃﾝｺｳﾎｳｹﾝｷｭｳｶｲ</t>
  </si>
  <si>
    <t>土留部材引抜同時充填工法研究会</t>
  </si>
  <si>
    <t>ｷｮｳﾄﾞｳｸﾐｱｲﾏｽﾀｰｽﾞｼﾞﾊﾞﾝｶﾝｷｮｳｼﾞｷﾞｮｳﾌﾞｶｲﾄﾞﾄﾞﾒﾋｷﾇｷﾄﾞｳｼﾞｼﾞｭｳﾃﾝｺｳﾎｳｹﾝｷｭｳｶｲ</t>
  </si>
  <si>
    <t>協同組合Masters地盤環境事業部会土留部材引抜同時充填工法研究会</t>
  </si>
  <si>
    <t>A-84</t>
    <phoneticPr fontId="110" type="halfwidthKatakana" alignment="distributed"/>
  </si>
  <si>
    <t>ﾋﾟｰｴｽﾐﾂﾋﾞｼ</t>
    <phoneticPr fontId="110" type="halfwidthKatakana" alignment="distributed"/>
  </si>
  <si>
    <t>(株)ピーエス三菱</t>
    <rPh sb="0" eb="3">
      <t>ｶﾌﾞ</t>
    </rPh>
    <phoneticPr fontId="110" type="halfwidthKatakana" alignment="distributed"/>
  </si>
  <si>
    <t>株式会社ピーエス三菱</t>
    <rPh sb="0" eb="4">
      <t>ｶﾌﾞｼｷｶﾞｲｼｬ</t>
    </rPh>
    <phoneticPr fontId="110" type="halfwidthKatakana" alignment="distributed"/>
  </si>
  <si>
    <t>A-02</t>
    <phoneticPr fontId="110" type="halfwidthKatakana" alignment="distributed"/>
  </si>
  <si>
    <t>ｺﾞﾖｳｹﾝｾﾂ</t>
  </si>
  <si>
    <t>五洋建設(株)</t>
  </si>
  <si>
    <t>五洋建設株式会社</t>
  </si>
  <si>
    <t>B-18</t>
    <phoneticPr fontId="110" type="halfwidthKatakana" alignment="distributed"/>
  </si>
  <si>
    <t>ﾆﾎﾝﾘﾊﾞｺﾝｷｮｳｶｲ</t>
  </si>
  <si>
    <t>日本リバコン協会</t>
  </si>
  <si>
    <t>日本リバコン協会</t>
    <phoneticPr fontId="110" type="halfwidthKatakana" alignment="distributed"/>
  </si>
  <si>
    <t>C-05</t>
    <phoneticPr fontId="110" type="halfwidthKatakana" alignment="distributed"/>
  </si>
  <si>
    <t>ﾆﾁﾚｷ ｶﾌﾞｼｷｶｲｼｬ ﾄｳﾎｸｼﾃﾝ</t>
  </si>
  <si>
    <t>ニチレキ(株)東北支店</t>
    <rPh sb="4" eb="7">
      <t>ｶﾌﾞ</t>
    </rPh>
    <phoneticPr fontId="110" type="halfwidthKatakana" alignment="distributed"/>
  </si>
  <si>
    <t>ニチレキ株式会社東北支店</t>
    <phoneticPr fontId="110" type="halfwidthKatakana" alignment="distributed"/>
  </si>
  <si>
    <t>G-02</t>
    <phoneticPr fontId="110" type="halfwidthKatakana" alignment="distributed"/>
  </si>
  <si>
    <t>ｶﾅﾓﾄ</t>
  </si>
  <si>
    <t>(株)カナモト</t>
  </si>
  <si>
    <t>株式会社カナモト</t>
    <phoneticPr fontId="110" type="halfwidthKatakana" alignment="distributed"/>
  </si>
  <si>
    <t>A-16</t>
    <phoneticPr fontId="110" type="halfwidthKatakana" alignment="distributed"/>
  </si>
  <si>
    <t>ｷｮｸﾖｳｾﾂﾋﾞｺｳｷﾞｮｳ</t>
  </si>
  <si>
    <t>旭洋設備工業(株)</t>
    <phoneticPr fontId="110" type="halfwidthKatakana" alignment="distributed"/>
  </si>
  <si>
    <t>旭洋設備工業株式会社</t>
    <phoneticPr fontId="110" type="halfwidthKatakana" alignment="distributed"/>
  </si>
  <si>
    <t>B-17</t>
    <phoneticPr fontId="110" type="halfwidthKatakana" alignment="distributed"/>
  </si>
  <si>
    <t>ｻｶｴｸﾞﾐ</t>
  </si>
  <si>
    <t>(株)栄組</t>
  </si>
  <si>
    <t>株式会社栄組</t>
    <phoneticPr fontId="110" type="halfwidthKatakana" alignment="distributed"/>
  </si>
  <si>
    <t>D-01</t>
    <phoneticPr fontId="110" type="halfwidthKatakana" alignment="distributed"/>
  </si>
  <si>
    <t>ｱｼﾓﾘｺｳｷﾞｮｳ</t>
  </si>
  <si>
    <t>芦森工業(株)</t>
  </si>
  <si>
    <t>芦森工業株式会社</t>
    <phoneticPr fontId="110" type="halfwidthKatakana" alignment="distributed"/>
  </si>
  <si>
    <t>B-16</t>
    <phoneticPr fontId="110" type="halfwidthKatakana" alignment="distributed"/>
  </si>
  <si>
    <t>ｹﾝｾﾂｶﾝｷｮｳｹﾝｷｭｳｼｮ</t>
  </si>
  <si>
    <t>(株)建設環境研究所</t>
  </si>
  <si>
    <t>株式会社建設環境研究所</t>
    <phoneticPr fontId="110" type="halfwidthKatakana" alignment="distributed"/>
  </si>
  <si>
    <t>D-18</t>
    <phoneticPr fontId="110" type="halfwidthKatakana" alignment="distributed"/>
  </si>
  <si>
    <t>ｺｸｻｲｺｳｷﾞｮｳ/ｾﾝｿｸｺﾝｻﾙﾀﾝﾄ</t>
  </si>
  <si>
    <t>国際航業(株)/(株)センソクコンサルタント</t>
  </si>
  <si>
    <t>ｺｸｻｲｺｳｷﾞｮｳｶﾌﾞｼｷｶﾞｲｼｬ</t>
  </si>
  <si>
    <t>国際航業株式会社東北支店</t>
    <phoneticPr fontId="110" type="halfwidthKatakana" alignment="distributed"/>
  </si>
  <si>
    <t>B-38</t>
    <phoneticPr fontId="110" type="halfwidthKatakana" alignment="distributed"/>
  </si>
  <si>
    <t>ｱｲﾃｯｸｽ</t>
    <phoneticPr fontId="110" type="halfwidthKatakana" alignment="distributed"/>
  </si>
  <si>
    <t>(株)アイテックス</t>
    <rPh sb="0" eb="3">
      <t>ｶﾌﾞ</t>
    </rPh>
    <phoneticPr fontId="110" type="halfwidthKatakana" alignment="distributed"/>
  </si>
  <si>
    <t>ｶﾌﾞｼｷｶﾞｲｼｬｱｲﾃｯｸｽ</t>
  </si>
  <si>
    <t>株式会社アイテックス</t>
  </si>
  <si>
    <t>A-04</t>
    <phoneticPr fontId="110" type="halfwidthKatakana" alignment="distributed"/>
  </si>
  <si>
    <t>ﾏﾙﾏﾝｺﾝｸﾘｰﾄ</t>
  </si>
  <si>
    <t>(株)丸万コンクリート</t>
  </si>
  <si>
    <t>株式会社丸万コンクリート</t>
    <phoneticPr fontId="110" type="halfwidthKatakana" alignment="distributed"/>
  </si>
  <si>
    <t>A-05</t>
    <phoneticPr fontId="110" type="halfwidthKatakana" alignment="distributed"/>
  </si>
  <si>
    <t>ﾏﾙﾏﾝｺﾝｸﾘｰﾄ/ｷｸﾀｺｳｷﾞｮｳ</t>
  </si>
  <si>
    <t>(株)丸万コンクリート/希久多工業(株)</t>
  </si>
  <si>
    <t>株式会社丸万コンクリート</t>
  </si>
  <si>
    <t>G-11</t>
    <phoneticPr fontId="110" type="halfwidthKatakana" alignment="distributed"/>
  </si>
  <si>
    <t>ﾅｶｶﾞﾜﾋｭｰﾑｶﾝｺｳｷﾞｮｳ</t>
  </si>
  <si>
    <t>中川ヒューム管工業(株)</t>
  </si>
  <si>
    <t>ﾅｶｶﾞﾜﾋｭｰﾑｶﾝｺｳｷﾞｮｳｾﾝﾀﾞｲｴｲｷﾞｮｳｼｮ</t>
  </si>
  <si>
    <t>中川ヒューム管工業株式会社仙台営業所</t>
    <phoneticPr fontId="110" type="halfwidthKatakana" alignment="distributed"/>
  </si>
  <si>
    <t>A-75</t>
    <phoneticPr fontId="110" type="halfwidthKatakana" alignment="distributed"/>
  </si>
  <si>
    <t>ﾌﾘｰｺｳｷﾞｮｳ</t>
  </si>
  <si>
    <t>フリー工業(株)</t>
  </si>
  <si>
    <t>フリー工業株式会社</t>
    <phoneticPr fontId="110" type="halfwidthKatakana" alignment="distributed"/>
  </si>
  <si>
    <t>D-58</t>
    <phoneticPr fontId="110" type="halfwidthKatakana" alignment="distributed"/>
  </si>
  <si>
    <t>ﾘﾋﾟｰﾌﾟﾗｽ</t>
  </si>
  <si>
    <t>(株)リピープラス</t>
  </si>
  <si>
    <t>株式会社リピープラス</t>
    <phoneticPr fontId="110" type="halfwidthKatakana" alignment="distributed"/>
  </si>
  <si>
    <t>B-15</t>
    <phoneticPr fontId="110" type="halfwidthKatakana" alignment="distributed"/>
  </si>
  <si>
    <t>ﾈﾌﾟﾗｽｺｳﾎｳｾﾞﾝｺｸｶｲ</t>
  </si>
  <si>
    <t>ネプラス工法全国会</t>
  </si>
  <si>
    <t>ﾀｶﾊｼﾄﾞｹﾝ</t>
  </si>
  <si>
    <t>高橋土建株式会社</t>
    <phoneticPr fontId="110" type="halfwidthKatakana" alignment="distributed"/>
  </si>
  <si>
    <t>F-07</t>
    <phoneticPr fontId="110" type="halfwidthKatakana" alignment="distributed"/>
  </si>
  <si>
    <t>ﾄｳﾎｸﾁﾎｳｾｲﾋﾞｷｮｸｾﾝﾀﾞｲｺｳﾜﾝｸｳｺｳｷﾞｼﾞｭﾂﾁｮｳｻｼﾞﾑｼｮ</t>
  </si>
  <si>
    <t>東北地方整備局仙台港湾空港技術調査事務所</t>
  </si>
  <si>
    <t>東北地方整備局仙台港湾空港技術調査事務所</t>
    <phoneticPr fontId="110" type="halfwidthKatakana" alignment="distributed"/>
  </si>
  <si>
    <t>A-09</t>
    <phoneticPr fontId="110" type="halfwidthKatakana" alignment="distributed"/>
  </si>
  <si>
    <t>ｵｰﾌﾟﾝｼｰﾙﾄﾞｷｮｳｶｲ</t>
  </si>
  <si>
    <t>オープンシールド協会</t>
  </si>
  <si>
    <t>オープンシールド協会</t>
    <phoneticPr fontId="110" type="halfwidthKatakana" alignment="distributed"/>
  </si>
  <si>
    <t>D-33</t>
    <phoneticPr fontId="110" type="halfwidthKatakana" alignment="distributed"/>
  </si>
  <si>
    <t>ｱｵｷｱｽﾅﾛｹﾝｾﾂ</t>
  </si>
  <si>
    <t>青木あすなろ建設(株)</t>
  </si>
  <si>
    <t>青木あすなろ建設株式会社</t>
    <phoneticPr fontId="110" type="halfwidthKatakana" alignment="distributed"/>
  </si>
  <si>
    <t>A-06</t>
    <phoneticPr fontId="110" type="halfwidthKatakana" alignment="distributed"/>
  </si>
  <si>
    <t>ﾀｷﾉｳﾌｨﾙﾀｰ</t>
  </si>
  <si>
    <t>多機能フィルター(株)</t>
    <phoneticPr fontId="110" type="halfwidthKatakana" alignment="distributed"/>
  </si>
  <si>
    <t>多機能フィルター株式会社</t>
    <phoneticPr fontId="110" type="halfwidthKatakana" alignment="distributed"/>
  </si>
  <si>
    <t>G-19</t>
    <phoneticPr fontId="110" type="halfwidthKatakana" alignment="distributed"/>
  </si>
  <si>
    <t>ｱｸﾃｨｵﾄｳﾎｸｼﾃﾝ</t>
  </si>
  <si>
    <t>(株)アクティオ東北支店</t>
  </si>
  <si>
    <t>株式会社アクティオ東北支店</t>
    <phoneticPr fontId="110" type="halfwidthKatakana" alignment="distributed"/>
  </si>
  <si>
    <t>B-74</t>
    <phoneticPr fontId="110" type="halfwidthKatakana" alignment="distributed"/>
  </si>
  <si>
    <t>ｱﾅﾝﾃﾞﾝｷ</t>
  </si>
  <si>
    <t>阿南電機(株)</t>
    <phoneticPr fontId="110" type="halfwidthKatakana" alignment="distributed"/>
  </si>
  <si>
    <t>阿南電機株式会社</t>
    <phoneticPr fontId="110" type="halfwidthKatakana" alignment="distributed"/>
  </si>
  <si>
    <t>B-89</t>
    <phoneticPr fontId="110" type="halfwidthKatakana" alignment="distributed"/>
  </si>
  <si>
    <t>ｸﾘｽﾀﾙｺﾝｸﾘｰﾄｷｮｳｶｲﾄｳﾎｸｼﾌﾞ</t>
  </si>
  <si>
    <t>クリスタルコンクリート協会東北支部</t>
    <phoneticPr fontId="110" type="halfwidthKatakana" alignment="distributed"/>
  </si>
  <si>
    <t>A-10</t>
    <phoneticPr fontId="110" type="halfwidthKatakana" alignment="distributed"/>
  </si>
  <si>
    <t>ｻﾄｳｺｳﾑﾃﾝ</t>
  </si>
  <si>
    <t>(株)佐藤工務店</t>
  </si>
  <si>
    <t>株式会社佐藤工務店</t>
    <phoneticPr fontId="110" type="halfwidthKatakana" alignment="distributed"/>
  </si>
  <si>
    <t>G-17</t>
    <phoneticPr fontId="110" type="halfwidthKatakana" alignment="distributed"/>
  </si>
  <si>
    <t>ﾃﾞﾝﾖｰ</t>
    <phoneticPr fontId="110" type="halfwidthKatakana" alignment="distributed"/>
  </si>
  <si>
    <t>デンヨー(株)</t>
    <phoneticPr fontId="110" type="halfwidthKatakana" alignment="distributed"/>
  </si>
  <si>
    <t>デンヨー株式会社</t>
    <phoneticPr fontId="110" type="halfwidthKatakana" alignment="distributed"/>
  </si>
  <si>
    <t>B-73</t>
    <phoneticPr fontId="110" type="halfwidthKatakana" alignment="distributed"/>
  </si>
  <si>
    <t>長大グループ　(株)長大/基礎地盤コンサルタンツ(株)</t>
    <phoneticPr fontId="110" type="halfwidthKatakana" alignment="distributed"/>
  </si>
  <si>
    <t>ﾁｮｳﾀﾞｲ</t>
  </si>
  <si>
    <t>株式会社長大</t>
    <phoneticPr fontId="110" type="halfwidthKatakana" alignment="distributed"/>
  </si>
  <si>
    <t>B-37</t>
    <phoneticPr fontId="110" type="halfwidthKatakana" alignment="distributed"/>
  </si>
  <si>
    <t>ｿｰｷ</t>
  </si>
  <si>
    <t>(株)ソーキ</t>
    <rPh sb="0" eb="3">
      <t>ｶﾌﾞ</t>
    </rPh>
    <phoneticPr fontId="110" type="halfwidthKatakana" alignment="distributed"/>
  </si>
  <si>
    <t>株式会社ソーキ</t>
    <rPh sb="0" eb="4">
      <t>ｶﾌﾞｼｷｶｲｼｬ</t>
    </rPh>
    <phoneticPr fontId="110" type="halfwidthKatakana" alignment="distributed"/>
  </si>
  <si>
    <t>A-07</t>
    <phoneticPr fontId="110" type="halfwidthKatakana" alignment="distributed"/>
  </si>
  <si>
    <t>ﾎｸｴﾂ</t>
  </si>
  <si>
    <t>(株)ホクエツ</t>
  </si>
  <si>
    <t>株式会社ホクエツ</t>
    <phoneticPr fontId="110" type="halfwidthKatakana" alignment="distributed"/>
  </si>
  <si>
    <t>B-72</t>
    <phoneticPr fontId="110" type="halfwidthKatakana" alignment="distributed"/>
  </si>
  <si>
    <t>ｷｰﾃｯｸ</t>
  </si>
  <si>
    <t>KEYTEC(株)</t>
  </si>
  <si>
    <t>KEYTEC株式会社</t>
    <phoneticPr fontId="110" type="halfwidthKatakana" alignment="distributed"/>
  </si>
  <si>
    <t>A-08</t>
    <phoneticPr fontId="110" type="halfwidthKatakana" alignment="distributed"/>
  </si>
  <si>
    <t>ﾄﾌﾟｺﾝｿｷｱﾎﾟｼﾞｼｮﾆﾝｸﾞｼﾞｬﾊﾟﾝ</t>
  </si>
  <si>
    <t>(株)トプコンソキアポジショニングジャパン</t>
  </si>
  <si>
    <t>株式会社トプコンソキアポジショニングジャパン</t>
  </si>
  <si>
    <t>B-88</t>
    <phoneticPr fontId="110" type="halfwidthKatakana" alignment="distributed"/>
  </si>
  <si>
    <t>ｺｳﾜ</t>
  </si>
  <si>
    <t>(株)興和</t>
    <phoneticPr fontId="110" type="halfwidthKatakana" alignment="distributed"/>
  </si>
  <si>
    <t>株式会社興和</t>
  </si>
  <si>
    <t>A-11</t>
    <phoneticPr fontId="110" type="halfwidthKatakana" alignment="distributed"/>
  </si>
  <si>
    <t>ﾆｼﾏﾂｹﾝｾﾂ</t>
  </si>
  <si>
    <t>西松建設(株)</t>
  </si>
  <si>
    <t>西松建設株式会社</t>
    <phoneticPr fontId="110" type="halfwidthKatakana" alignment="distributed"/>
  </si>
  <si>
    <t>B-85</t>
    <phoneticPr fontId="110" type="halfwidthKatakana" alignment="distributed"/>
  </si>
  <si>
    <t>ｾｲﾌﾞｹﾝｾﾂﾄｳﾎｸｼﾃﾝ</t>
  </si>
  <si>
    <t>西武建設(株)東北支店</t>
  </si>
  <si>
    <t>ｾｲﾌﾞｹﾝｾﾂ</t>
  </si>
  <si>
    <t>西武建設株式会社</t>
    <phoneticPr fontId="110" type="halfwidthKatakana" alignment="distributed"/>
  </si>
  <si>
    <t>B-91</t>
    <phoneticPr fontId="110" type="halfwidthKatakana" alignment="distributed"/>
  </si>
  <si>
    <t>ｳﾇﾏﾁｲｷｿｳｹﾝ</t>
  </si>
  <si>
    <t>(株)ウヌマ地域総研</t>
  </si>
  <si>
    <t>株式会社ウヌマ地域総研</t>
  </si>
  <si>
    <t>D-09</t>
    <phoneticPr fontId="110" type="halfwidthKatakana" alignment="distributed"/>
  </si>
  <si>
    <t>ﾄｳﾖｳｽﾀﾋﾞ</t>
  </si>
  <si>
    <t>(株)東洋スタビ</t>
    <phoneticPr fontId="110" type="halfwidthKatakana" alignment="distributed"/>
  </si>
  <si>
    <t>株式会社東洋スタビ</t>
    <phoneticPr fontId="110" type="halfwidthKatakana" alignment="distributed"/>
  </si>
  <si>
    <t>A-12</t>
    <phoneticPr fontId="110" type="halfwidthKatakana" alignment="distributed"/>
  </si>
  <si>
    <t>ｲｰｼﾞｰｽﾗﾌﾞｷｮｳｷｮｳｶｲ</t>
  </si>
  <si>
    <t>(一社)イージースラブ橋協会</t>
  </si>
  <si>
    <t>ｲｯﾊﾟﾝｼｬﾀﾞﾝﾎｳｼﾞﾝｲｰｼﾞｰｽﾗﾌﾞｷｮｳｷｮｳｶｲ</t>
  </si>
  <si>
    <t>一般社団法人イージースラブ橋協会</t>
  </si>
  <si>
    <t>D-11</t>
    <phoneticPr fontId="110" type="halfwidthKatakana" alignment="distributed"/>
  </si>
  <si>
    <t>ｼﾞｬﾊﾟﾝｴﾆｯｸｽ</t>
  </si>
  <si>
    <t>(株)ジャパンエニックス</t>
  </si>
  <si>
    <t>株式会社ジャパンエニックス</t>
    <phoneticPr fontId="110" type="halfwidthKatakana" alignment="distributed"/>
  </si>
  <si>
    <t>A-13</t>
    <phoneticPr fontId="110" type="halfwidthKatakana" alignment="distributed"/>
  </si>
  <si>
    <t>G-10</t>
    <phoneticPr fontId="110" type="halfwidthKatakana" alignment="distributed"/>
  </si>
  <si>
    <t>ﾏｴﾀｾｲｶﾝ</t>
  </si>
  <si>
    <t>前田製管(株)</t>
  </si>
  <si>
    <t>前田製管株式会社</t>
  </si>
  <si>
    <t>B-30</t>
    <phoneticPr fontId="110" type="halfwidthKatakana" alignment="distributed"/>
  </si>
  <si>
    <t>ﾀﾞｲﾌﾚｯｸｽｾﾝﾀﾞｲｴｲｷﾞｮｳｼｮ</t>
  </si>
  <si>
    <t>(株)ダイフレックス仙台営業所</t>
    <phoneticPr fontId="110" type="halfwidthKatakana" alignment="distributed"/>
  </si>
  <si>
    <t>ﾚｼﾞﾃｸﾄｺｳｷﾞｮｳｶｲﾄｳﾎｸｼﾌﾞ</t>
  </si>
  <si>
    <t>レジテクト工業会東北支部</t>
  </si>
  <si>
    <t>B-92</t>
    <phoneticPr fontId="110" type="halfwidthKatakana" alignment="distributed"/>
  </si>
  <si>
    <t>ﾆﾎﾝｸﾀｲｼｮﾘ</t>
  </si>
  <si>
    <t>日本躯体処理(株)</t>
    <phoneticPr fontId="110" type="halfwidthKatakana" alignment="distributed"/>
  </si>
  <si>
    <t>日本躯体処理株式会社</t>
  </si>
  <si>
    <t>A-14</t>
    <phoneticPr fontId="110" type="halfwidthKatakana" alignment="distributed"/>
  </si>
  <si>
    <t>ﾀﾞｲﾜｴﾝｼﾞﾆﾔﾘﾝｸﾞ</t>
  </si>
  <si>
    <t>(株)大和エンジニヤリング</t>
  </si>
  <si>
    <t>株式会社大和エンジニヤリング</t>
    <phoneticPr fontId="110" type="halfwidthKatakana" alignment="distributed"/>
  </si>
  <si>
    <t>B-31</t>
    <phoneticPr fontId="110" type="halfwidthKatakana" alignment="distributed"/>
  </si>
  <si>
    <t>ｹｰｴﾌｼｰ</t>
  </si>
  <si>
    <t>(株)ケー・エフ・シー</t>
  </si>
  <si>
    <t>株式会社ケー・エフ・シー</t>
  </si>
  <si>
    <t>D-27</t>
    <phoneticPr fontId="110" type="halfwidthKatakana" alignment="distributed"/>
  </si>
  <si>
    <t>ｹｲｼﾞｪｲｴｽｷｮｳｶｲ/ｱﾝｶｰﾎｼｭｳｷｮｳｶｲ/ｴﾇｴﾑｱﾝｶｰｷｮｳｶｲ</t>
  </si>
  <si>
    <t>ＫＪＳ協会/アンカー補修協会/ＮＭアンカー協会</t>
  </si>
  <si>
    <t>ｹｲｼﾞｪｲｴｽｷｮｳｶｲ</t>
  </si>
  <si>
    <t>KJS協会</t>
    <phoneticPr fontId="110" type="halfwidthKatakana" alignment="distributed"/>
  </si>
  <si>
    <t>A-78</t>
    <phoneticPr fontId="110" type="halfwidthKatakana" alignment="distributed"/>
  </si>
  <si>
    <t>ﾄｳﾎｸﾔﾏｯｸｽ</t>
  </si>
  <si>
    <t>(株)東北ヤマックス</t>
  </si>
  <si>
    <t>株式会社東北ヤマックス</t>
  </si>
  <si>
    <t>A-15</t>
    <phoneticPr fontId="110" type="halfwidthKatakana" alignment="distributed"/>
  </si>
  <si>
    <t>ﾆﾎﾝﾁｶｽｲｶｲﾊﾂ</t>
  </si>
  <si>
    <t>日本地下水開発(株)</t>
  </si>
  <si>
    <t>日本地下水開発株式会社</t>
  </si>
  <si>
    <t>A-17</t>
    <phoneticPr fontId="110" type="halfwidthKatakana" alignment="distributed"/>
  </si>
  <si>
    <t>ｱﾝﾀﾞｰﾊﾟｽｷﾞｼﾞｭﾂｷｮｳｶｲ</t>
  </si>
  <si>
    <t>アンダーパス技術協会</t>
  </si>
  <si>
    <t>D-28</t>
    <phoneticPr fontId="110" type="halfwidthKatakana" alignment="distributed"/>
  </si>
  <si>
    <t>ｾﾝﾀﾞｲﾒｲﾊﾞﾝ</t>
  </si>
  <si>
    <t>(株)仙台銘板</t>
  </si>
  <si>
    <t>株式会社仙台銘板</t>
  </si>
  <si>
    <t>B-32</t>
    <phoneticPr fontId="110" type="halfwidthKatakana" alignment="distributed"/>
  </si>
  <si>
    <t>ﾅｵｼﾀﾙｺｳﾎｳｹﾝｷｭｳｶｲ</t>
  </si>
  <si>
    <t>なおしタル工法研究会</t>
  </si>
  <si>
    <t>ﾆｭｰﾃｯｸ</t>
  </si>
  <si>
    <t>株式会社ニューテック</t>
  </si>
  <si>
    <t>D-29</t>
    <phoneticPr fontId="110" type="halfwidthKatakana" alignment="distributed"/>
  </si>
  <si>
    <t>ﾆﾎﾝｺｳｴｲ</t>
  </si>
  <si>
    <t>日本工営株式会社</t>
  </si>
  <si>
    <t>D-26</t>
    <phoneticPr fontId="110" type="halfwidthKatakana" alignment="distributed"/>
  </si>
  <si>
    <t>ｱｰﾙｱｰﾙｴﾑｹﾝｷｭｳｶｲ</t>
  </si>
  <si>
    <t>ＲＲＭ研究会</t>
  </si>
  <si>
    <t>ﾐﾄｸﾞﾘｰﾝｻｰﾋﾞｽ</t>
    <phoneticPr fontId="110" type="halfwidthKatakana" alignment="distributed"/>
  </si>
  <si>
    <t>株式会社水戸グリーンサービス</t>
  </si>
  <si>
    <t>B-33</t>
    <phoneticPr fontId="110" type="halfwidthKatakana" alignment="distributed"/>
  </si>
  <si>
    <t>ｶﾝﾂｰﾙ</t>
  </si>
  <si>
    <t>(株)カンツール</t>
  </si>
  <si>
    <t>株式会社カンツール</t>
  </si>
  <si>
    <t>A-18</t>
    <phoneticPr fontId="110" type="halfwidthKatakana" alignment="distributed"/>
  </si>
  <si>
    <t>ﾄﾞｰｺﾝ</t>
  </si>
  <si>
    <t>(株)ドーコン</t>
  </si>
  <si>
    <t>株式会社ドーコン</t>
  </si>
  <si>
    <t>B-56</t>
    <phoneticPr fontId="110" type="halfwidthKatakana" alignment="distributed"/>
  </si>
  <si>
    <t>ｱｰｸﾉﾊﾗ</t>
  </si>
  <si>
    <t>(株)アークノハラ</t>
  </si>
  <si>
    <t>株式会社アークノハラ</t>
  </si>
  <si>
    <t>A-19</t>
    <phoneticPr fontId="110" type="halfwidthKatakana" alignment="distributed"/>
  </si>
  <si>
    <t>ｼｮｳﾜｺﾝｸﾘｰﾄｺｳｷﾞｮｳﾄｳﾎｸｼﾃﾝ</t>
  </si>
  <si>
    <t>昭和コンクリート工業(株)東北支店</t>
  </si>
  <si>
    <t>ｼｮｳﾜｺﾝｸﾘｰﾄｺｳｷﾞｮｳ</t>
  </si>
  <si>
    <t>昭和コンクリート工業株式会社</t>
  </si>
  <si>
    <t>C-02</t>
    <phoneticPr fontId="110" type="halfwidthKatakana" alignment="distributed"/>
  </si>
  <si>
    <t>ﾓﾘｶﾝｷｮｳｷﾞｼﾞｭﾂｹﾝｷｭｳｼﾞｮ</t>
  </si>
  <si>
    <t>(株)森環境技術研究所</t>
  </si>
  <si>
    <t>株式会社森環境技術研究所</t>
    <rPh sb="0" eb="4">
      <t>ｶﾌﾞｼｷｶﾞｲｼｬ</t>
    </rPh>
    <phoneticPr fontId="110" type="halfwidthKatakana" alignment="distributed"/>
  </si>
  <si>
    <t>A-45</t>
    <phoneticPr fontId="110" type="halfwidthKatakana" alignment="distributed"/>
  </si>
  <si>
    <t>ﾏﾙﾊﾝ</t>
  </si>
  <si>
    <t>(株)マルハン</t>
  </si>
  <si>
    <t>株式会社マルハン</t>
  </si>
  <si>
    <t>D-25</t>
    <phoneticPr fontId="110" type="halfwidthKatakana" alignment="distributed"/>
  </si>
  <si>
    <t>ﾊﾟﾝｳｫｰﾙｺｳﾎｳｷｮｳｶｲ</t>
  </si>
  <si>
    <t>PANWALL工法協会</t>
  </si>
  <si>
    <t>PANWALL工法協会</t>
    <phoneticPr fontId="110" type="halfwidthKatakana" alignment="distributed"/>
  </si>
  <si>
    <t>B-55</t>
    <phoneticPr fontId="110" type="halfwidthKatakana" alignment="distributed"/>
  </si>
  <si>
    <t>ﾎｱﾝﾄﾞｳﾛｷｶｸ</t>
  </si>
  <si>
    <t>保安道路企画(株)</t>
  </si>
  <si>
    <t>保安道路企画株式会社</t>
  </si>
  <si>
    <t>B-54</t>
    <phoneticPr fontId="110" type="halfwidthKatakana" alignment="distributed"/>
  </si>
  <si>
    <t>ｼｸｿﾝ</t>
  </si>
  <si>
    <t>(株)シクソン</t>
  </si>
  <si>
    <t>株式会社シクソン</t>
  </si>
  <si>
    <t>B-52</t>
    <phoneticPr fontId="110" type="halfwidthKatakana" alignment="distributed"/>
  </si>
  <si>
    <t>ﾆｲｶﾞﾀｹﾝ/ﾐｽﾞｸﾗｸﾞﾐ/ﾚｯｸｽ/ｶｲｹﾝ/ﾒｲﾜｺｳｷﾞｮｳ</t>
  </si>
  <si>
    <t>新潟県/(株)水倉組/(株)レックス/(株)皆建/明和工業(株)</t>
  </si>
  <si>
    <t>ﾆｲｶﾞﾀｹﾝ</t>
  </si>
  <si>
    <t>新潟県</t>
  </si>
  <si>
    <t>D-30</t>
    <phoneticPr fontId="110" type="halfwidthKatakana" alignment="distributed"/>
  </si>
  <si>
    <t>G-18</t>
    <phoneticPr fontId="110" type="halfwidthKatakana" alignment="distributed"/>
  </si>
  <si>
    <t>ﾌｼﾞﾊﾞﾔｼｺﾝｸﾘｰﾄｺｳｷﾞｮｳ</t>
  </si>
  <si>
    <t>藤林コンクリート工業(株)</t>
  </si>
  <si>
    <t>藤林コンクリート工業株式会社</t>
  </si>
  <si>
    <t>D-21</t>
    <phoneticPr fontId="110" type="halfwidthKatakana" alignment="distributed"/>
  </si>
  <si>
    <t>ﾀﾅｶｹﾝｾﾂ</t>
  </si>
  <si>
    <t>田中建設(株)</t>
  </si>
  <si>
    <t>田中建設株式会社</t>
    <phoneticPr fontId="110" type="halfwidthKatakana" alignment="distributed"/>
  </si>
  <si>
    <t>E-07</t>
    <phoneticPr fontId="110" type="halfwidthKatakana" alignment="distributed"/>
  </si>
  <si>
    <t>ｷｯｽﾞｳｪｲ</t>
  </si>
  <si>
    <t>(株)キッズウェイ</t>
  </si>
  <si>
    <t>株式会社キッズウェイ</t>
  </si>
  <si>
    <t>B-53</t>
    <phoneticPr fontId="110" type="halfwidthKatakana" alignment="distributed"/>
  </si>
  <si>
    <t>ｱｻﾋｺｳﾖｳ</t>
  </si>
  <si>
    <t>朝日航洋(株)</t>
  </si>
  <si>
    <t>ｱｻﾋｺｳﾖｳﾄｳﾎｸｸｳｼﾞｮｳｼｼｬ</t>
  </si>
  <si>
    <t>朝日航洋株式会社東北空情支社</t>
  </si>
  <si>
    <t>B-86</t>
    <phoneticPr fontId="110" type="halfwidthKatakana" alignment="distributed"/>
  </si>
  <si>
    <t>ﾌｸﾀﾞﾄﾞｳﾛﾄｳﾎｸｼﾃﾝ</t>
  </si>
  <si>
    <t>福田道路(株)東北支店</t>
  </si>
  <si>
    <t>福田道路株式会社東北支店</t>
  </si>
  <si>
    <t>G-16</t>
    <phoneticPr fontId="110" type="halfwidthKatakana" alignment="distributed"/>
  </si>
  <si>
    <t>ｼｰｷｭｰﾌﾞ</t>
  </si>
  <si>
    <t>シーキューブ(株)</t>
  </si>
  <si>
    <t>シーキューブ株式会社</t>
  </si>
  <si>
    <t>A-44</t>
    <phoneticPr fontId="110" type="halfwidthKatakana" alignment="distributed"/>
  </si>
  <si>
    <t>ｹｲｶﾝﾍｷﾀｲｹﾝｷｭｳｶｲ</t>
  </si>
  <si>
    <t>景観壁体研究会</t>
  </si>
  <si>
    <t>ﾆﾎﾝｺﾝｸﾘｰﾄｺｳｷﾞｮｳ</t>
  </si>
  <si>
    <t>日本コンクリート工業株式会社</t>
  </si>
  <si>
    <t>A-41</t>
    <phoneticPr fontId="110" type="halfwidthKatakana" alignment="distributed"/>
  </si>
  <si>
    <t>ﾋﾟ-ｼ-ﾍｷﾀｲｺｳｷﾞｮｳｶｲ</t>
  </si>
  <si>
    <t>PC－壁体工業会</t>
    <phoneticPr fontId="110" type="halfwidthKatakana" alignment="distributed"/>
  </si>
  <si>
    <t>E-06</t>
    <phoneticPr fontId="110" type="halfwidthKatakana" alignment="distributed"/>
  </si>
  <si>
    <t>ﾄｳﾎｳﾁｶｺｳｷｹｲﾘｮｳｶﾞﾀﾎﾞｰﾘﾝｸﾞﾏｼﾝｴﾝｷｭｳｶｲ/ﾃｨｴｯﾁﾊﾟｲﾌﾟﾙｰﾌｷﾞｼﾞｭﾂｷｮｶｲ/ｼｮｳﾀﾞﾝﾒﾝﾄﾝﾈﾙﾊｲｽｲｺｳﾎｳｹﾝｷｭｳｶｲ</t>
  </si>
  <si>
    <t>東邦地下工機(株)/軽量型ボーリングマシン研究会/ＴＨパイプルーフ技術協会/小断面トンネル排水工法研究会</t>
    <phoneticPr fontId="110" type="halfwidthKatakana" alignment="distributed"/>
  </si>
  <si>
    <t>ﾄｳﾎｳﾁｶｺｳｷ</t>
  </si>
  <si>
    <t>東邦地下工機株式会社</t>
  </si>
  <si>
    <t>D-24</t>
    <phoneticPr fontId="110" type="halfwidthKatakana" alignment="distributed"/>
  </si>
  <si>
    <t>ｼﾞｵﾊﾞﾝｸｺｳﾎｳｹﾝｷｭｳｶｲ</t>
  </si>
  <si>
    <t>GeoBANK工法研究会</t>
  </si>
  <si>
    <t>D-23</t>
    <phoneticPr fontId="110" type="halfwidthKatakana" alignment="distributed"/>
  </si>
  <si>
    <t>ﾆﾎﾝｻﾐｺﾝ</t>
  </si>
  <si>
    <t>日本サミコン(株)</t>
  </si>
  <si>
    <t>日本サミコン株式会社</t>
  </si>
  <si>
    <t>B-25</t>
    <phoneticPr fontId="110" type="halfwidthKatakana" alignment="distributed"/>
  </si>
  <si>
    <t>ﾆﾎﾝｹﾝｾﾂﾎｾﾞﾝｷｮｳｶｲ</t>
  </si>
  <si>
    <t>(一社)日本建設保全協会</t>
  </si>
  <si>
    <t>ｲｯﾊﾟﾝｼｬﾀﾞﾝﾎｳｼﾞﾝﾆﾎﾝｹﾝｾﾂﾎｾﾞﾝｷｮｳｶｲ</t>
  </si>
  <si>
    <t>一般社団法人日本建設保全協会</t>
  </si>
  <si>
    <t>D-22</t>
    <phoneticPr fontId="110" type="halfwidthKatakana" alignment="distributed"/>
  </si>
  <si>
    <t>ﾄｳｺｳｼﾞｵﾃｯｸ</t>
  </si>
  <si>
    <t>東興ジオテック(株)</t>
  </si>
  <si>
    <t>東興ジオテック株式会社</t>
  </si>
  <si>
    <t>B-24</t>
    <phoneticPr fontId="110" type="halfwidthKatakana" alignment="distributed"/>
  </si>
  <si>
    <t>ﾀﾞｲｴﾂ</t>
  </si>
  <si>
    <t>(株)ダイエツ</t>
  </si>
  <si>
    <t>株式会社ダイエツ</t>
  </si>
  <si>
    <t>B-35</t>
    <phoneticPr fontId="110" type="halfwidthKatakana" alignment="distributed"/>
  </si>
  <si>
    <t>ﾅｶﾆﾎﾝﾊｲｳｪｲ･ｴﾝｼﾞﾆｱﾘﾝｸﾞﾄｳｷｮｳ</t>
  </si>
  <si>
    <t>中日本ハイウェイ・エンジニアリング東京(株)</t>
  </si>
  <si>
    <t>中日本ハイウェイ・エンジニアリング東京株式会社</t>
  </si>
  <si>
    <t>B-45</t>
    <phoneticPr fontId="110" type="halfwidthKatakana" alignment="distributed"/>
  </si>
  <si>
    <t>ﾅｶﾆﾎﾝﾊｲｳｪｲｴﾝｼﾞﾆｱﾘﾝｸﾞﾅｺﾞﾔ</t>
  </si>
  <si>
    <t>中日本ハイウェイ・エンジニアリング名古屋(株)</t>
  </si>
  <si>
    <t>中日本ハイウェイ・エンジニアリング名古屋株式会社</t>
  </si>
  <si>
    <t>D-32</t>
    <phoneticPr fontId="110" type="halfwidthKatakana" alignment="distributed"/>
  </si>
  <si>
    <t>ﾌｯｹﾝｷﾞｼﾞｭﾂｺﾝｻﾙﾀﾝﾄ</t>
  </si>
  <si>
    <t>(株)復建技術コンサルタント</t>
  </si>
  <si>
    <t>株式会社復建技術コンサルタント</t>
  </si>
  <si>
    <t>B-23</t>
    <phoneticPr fontId="110" type="halfwidthKatakana" alignment="distributed"/>
  </si>
  <si>
    <t>ｺｳｹﾝｴﾝｼﾞﾆｱﾘﾝｸﾞ</t>
  </si>
  <si>
    <t>(株)構研エンジニアリング</t>
  </si>
  <si>
    <t>株式会社構研エンジニアリング</t>
  </si>
  <si>
    <t>B-29</t>
    <phoneticPr fontId="110" type="halfwidthKatakana" alignment="distributed"/>
  </si>
  <si>
    <t>ﾌｳｹｲｾｺﾛ</t>
  </si>
  <si>
    <t>(株)風憩セコロ</t>
  </si>
  <si>
    <t>株式会社風憩セコロ</t>
    <phoneticPr fontId="110" type="halfwidthKatakana" alignment="distributed"/>
  </si>
  <si>
    <t>A-43</t>
    <phoneticPr fontId="110" type="halfwidthKatakana" alignment="distributed"/>
  </si>
  <si>
    <t>ﾖｳｺｳｹﾝｾﾂ/ｲﾋﾞﾃﾞﾝｸﾞﾘｰﾝﾃｯｸ</t>
    <phoneticPr fontId="110" type="halfwidthKatakana" alignment="distributed"/>
  </si>
  <si>
    <t>陽光建設(株)/イビデングリーンテック(株)</t>
    <rPh sb="4" eb="7">
      <t>ｶﾌﾞ</t>
    </rPh>
    <rPh sb="19" eb="22">
      <t>ｶﾌﾞ</t>
    </rPh>
    <phoneticPr fontId="110" type="halfwidthKatakana" alignment="distributed"/>
  </si>
  <si>
    <t>陽光建設株式会社</t>
    <phoneticPr fontId="110" type="halfwidthKatakana" alignment="distributed"/>
  </si>
  <si>
    <t>C-01</t>
    <phoneticPr fontId="110" type="halfwidthKatakana" alignment="distributed"/>
  </si>
  <si>
    <t>ﾌﾙｶﾞｷｹﾝｾﾂ</t>
    <phoneticPr fontId="110" type="halfwidthKatakana" alignment="distributed"/>
  </si>
  <si>
    <t>(株)古垣建設</t>
    <phoneticPr fontId="110" type="halfwidthKatakana" alignment="distributed"/>
  </si>
  <si>
    <t>ｴｰｱｰﾙｴﾑｷｮｳｶｲｼﾞﾑｷｮｸﾌﾙｶﾞｷｹﾝｾﾂ</t>
  </si>
  <si>
    <t>株式会社古垣建設</t>
    <phoneticPr fontId="110" type="halfwidthKatakana" alignment="distributed"/>
  </si>
  <si>
    <t>A-42</t>
    <phoneticPr fontId="110" type="halfwidthKatakana" alignment="distributed"/>
  </si>
  <si>
    <t>ﾄｳｷｭｳｹﾝｾﾂ</t>
  </si>
  <si>
    <t>東急建設(株)</t>
  </si>
  <si>
    <t>東急建設株式会社</t>
  </si>
  <si>
    <t>G-09</t>
    <phoneticPr fontId="110" type="halfwidthKatakana" alignment="distributed"/>
  </si>
  <si>
    <t>ﾖｺｴｺﾝｸﾘｰﾄ</t>
  </si>
  <si>
    <t>横江コンクリート(株)</t>
    <phoneticPr fontId="110" type="halfwidthKatakana" alignment="distributed"/>
  </si>
  <si>
    <t>横江コンクリート株式会社</t>
    <phoneticPr fontId="110" type="halfwidthKatakana" alignment="distributed"/>
  </si>
  <si>
    <t>A-79</t>
    <phoneticPr fontId="110" type="halfwidthKatakana" alignment="distributed"/>
  </si>
  <si>
    <t>ｲｯﾊﾟﾝｼｬﾀﾞﾝﾎｳｼﾞﾝ ｾﾞﾝｺｸｱﾂﾆｭｳｷｮｳｶｲ</t>
  </si>
  <si>
    <t>(一社)全国圧入協会</t>
    <rPh sb="1" eb="3">
      <t>ｲｯｼｬ</t>
    </rPh>
    <phoneticPr fontId="110" type="halfwidthKatakana" alignment="distributed"/>
  </si>
  <si>
    <t>一般社団法人全国圧入協会</t>
    <phoneticPr fontId="110" type="halfwidthKatakana" alignment="distributed"/>
  </si>
  <si>
    <t>A-80</t>
    <phoneticPr fontId="110" type="halfwidthKatakana" alignment="distributed"/>
  </si>
  <si>
    <t>ｴｽｼﾞｰｴﾑｹｲﾘｮｳﾄﾞｺｳﾎｳｷｮｳｶｲ</t>
  </si>
  <si>
    <t>SGM軽量土工法協会</t>
  </si>
  <si>
    <t>ﾄｳﾖｳｹﾝｾﾂ</t>
  </si>
  <si>
    <t>東洋建設株式会社</t>
  </si>
  <si>
    <t>B-22</t>
    <phoneticPr fontId="110" type="halfwidthKatakana" alignment="distributed"/>
  </si>
  <si>
    <t>ｱｲﾁｾｲｺｳ</t>
  </si>
  <si>
    <t>愛知製鋼(株)</t>
  </si>
  <si>
    <t>愛知製鋼株式会社</t>
  </si>
  <si>
    <t>D-10</t>
    <phoneticPr fontId="110" type="halfwidthKatakana" alignment="distributed"/>
  </si>
  <si>
    <t>ﾄｳｷｮｳｹﾝｾﾂｺﾝｻﾙﾀﾝﾄ/ﾄｳｹﾝｴﾝｼﾞﾆｱﾘﾝｸﾞ</t>
    <phoneticPr fontId="110" type="halfwidthKatakana" alignment="distributed"/>
  </si>
  <si>
    <t>(株)東京建設コンサルタント/(株)東建エンジニアリング</t>
    <rPh sb="0" eb="3">
      <t>ｶﾌﾞ</t>
    </rPh>
    <rPh sb="15" eb="18">
      <t>ｶﾌﾞ</t>
    </rPh>
    <phoneticPr fontId="110" type="halfwidthKatakana" alignment="distributed"/>
  </si>
  <si>
    <t>ﾄｳｷｮｳｹﾝｾﾂｺﾝｻﾙﾀﾝﾄﾄｳﾎｸｼｼｬ</t>
  </si>
  <si>
    <t>株式会社東京建設コンサルタント東北支社</t>
  </si>
  <si>
    <t>A-81</t>
    <phoneticPr fontId="110" type="halfwidthKatakana" alignment="distributed"/>
  </si>
  <si>
    <t>ｺﾀﾞﾏｱﾝﾄﾞﾄｳｷｮｳﾀﾞｲｶﾞｸﾀﾞｲｶﾞｸｲﾝｺｳｶﾞｸｹｲｹﾝｷｭｳｶ</t>
  </si>
  <si>
    <t>児玉(株)/東京大学大学院工学系研究科</t>
  </si>
  <si>
    <t>ｺﾀﾞﾏ</t>
  </si>
  <si>
    <t>児玉株式会社</t>
  </si>
  <si>
    <t>A-74</t>
    <phoneticPr fontId="110" type="halfwidthKatakana" alignment="distributed"/>
  </si>
  <si>
    <t>ﾄｳｴｲｺﾝｸﾘｰﾄｺｳｷﾞｮｳｶ</t>
  </si>
  <si>
    <t>東栄コンクリート工業(株)</t>
  </si>
  <si>
    <t>東栄コンクリート工業株式会社</t>
    <phoneticPr fontId="110" type="halfwidthKatakana" alignment="distributed"/>
  </si>
  <si>
    <t>B-43</t>
    <phoneticPr fontId="110" type="halfwidthKatakana" alignment="distributed"/>
  </si>
  <si>
    <t>ｲﾝﾌﾗﾃｯｸ</t>
  </si>
  <si>
    <t>インフラテック(株)</t>
    <phoneticPr fontId="110" type="halfwidthKatakana" alignment="distributed"/>
  </si>
  <si>
    <t>インフラテック株式会社</t>
  </si>
  <si>
    <t>A-23</t>
    <phoneticPr fontId="110" type="halfwidthKatakana" alignment="distributed"/>
  </si>
  <si>
    <t>ﾌﾟﾚｽﾄﾚｽﾄ･ｺﾝｸﾘｰﾄｹﾝｾﾂｷﾞｮｳｷｮｳｶｲﾄｳﾎｸｼﾌﾞ</t>
  </si>
  <si>
    <t>(一社)プレストレスト・コンクリート建設業協会東北支部</t>
  </si>
  <si>
    <t>ｲｯﾊﾟﾝｼｬﾀﾞﾝﾎｳｼﾞﾝﾌﾟﾚｽﾄﾚｽﾄ･ｺﾝｸﾘｰﾄｹﾝｾﾂｷﾞｮｳｷｮｳｶｲﾄｳﾎｸｼﾌﾞ</t>
  </si>
  <si>
    <t>一般社団法人プレストレスト・コンクリート建設業協会東北支部</t>
    <rPh sb="0" eb="2">
      <t>ｲｯﾊﾟﾝ</t>
    </rPh>
    <rPh sb="2" eb="6">
      <t>ｼｬﾀﾞﾝﾎｳｼﾞﾝ</t>
    </rPh>
    <phoneticPr fontId="110" type="halfwidthKatakana" alignment="distributed"/>
  </si>
  <si>
    <t>A-20</t>
    <phoneticPr fontId="110" type="halfwidthKatakana" alignment="distributed"/>
  </si>
  <si>
    <t>G-21</t>
    <phoneticPr fontId="110" type="halfwidthKatakana" alignment="distributed"/>
  </si>
  <si>
    <t>KOBELCO神戸製鋼グループ　(株)神戸製鋼所/神鋼建材工業(株)/神鋼鋼線工業(株)/神鋼物流(株)/東日本コベルコ建機(株)</t>
    <rPh sb="16" eb="19">
      <t>ｶﾌﾞ</t>
    </rPh>
    <rPh sb="31" eb="34">
      <t>ｶﾌﾞ</t>
    </rPh>
    <rPh sb="41" eb="44">
      <t>ｶﾌﾞ</t>
    </rPh>
    <rPh sb="49" eb="52">
      <t>ｶﾌﾞ</t>
    </rPh>
    <rPh sb="62" eb="65">
      <t>ｶﾌﾞ</t>
    </rPh>
    <phoneticPr fontId="110" type="halfwidthKatakana" alignment="distributed"/>
  </si>
  <si>
    <t>ｺﾍﾞﾙｺ ﾋﾞｼﾞﾈｽｻﾎﾟｰﾄｶﾌﾞｼｷｶｲｼｬ</t>
  </si>
  <si>
    <t>コベルコビジネスサポート株式会社</t>
  </si>
  <si>
    <t>B-42</t>
    <phoneticPr fontId="110" type="halfwidthKatakana" alignment="distributed"/>
  </si>
  <si>
    <t>ｶｼﾞﾏﾄﾞｳﾛ</t>
  </si>
  <si>
    <t>鹿島道路(株)</t>
    <phoneticPr fontId="110" type="halfwidthKatakana" alignment="distributed"/>
  </si>
  <si>
    <t>鹿島道路株式会社</t>
  </si>
  <si>
    <t>E-04</t>
    <phoneticPr fontId="110" type="halfwidthKatakana" alignment="distributed"/>
  </si>
  <si>
    <t>ﾀｯｸｴﾝｼﾞﾆｱﾘﾝｸﾞ/ｼｮｳﾜﾄﾞﾎﾞｸｾｯｹｲ</t>
  </si>
  <si>
    <t>(株)タックエンジニアリング/(株)昭和土木設計</t>
  </si>
  <si>
    <t>株式会社タックエンジニアリング</t>
  </si>
  <si>
    <t>B-27</t>
    <phoneticPr fontId="110" type="halfwidthKatakana" alignment="distributed"/>
  </si>
  <si>
    <t>ﾀｲﾖｳｺｳｷﾞｮｳ</t>
  </si>
  <si>
    <t>太陽工業(株)</t>
  </si>
  <si>
    <t>太陽工業株式会社</t>
  </si>
  <si>
    <t>D-31</t>
    <phoneticPr fontId="110" type="halfwidthKatakana" alignment="distributed"/>
  </si>
  <si>
    <t>ｾﾌﾃｯｸ</t>
  </si>
  <si>
    <t>セフテック(株)</t>
  </si>
  <si>
    <t>セフテック株式会社</t>
  </si>
  <si>
    <t>B-75</t>
    <phoneticPr fontId="110" type="halfwidthKatakana" alignment="distributed"/>
  </si>
  <si>
    <t>ﾆｯｹﾝﾘｰｽｺｳｷﾞｮｳ</t>
  </si>
  <si>
    <t>日建リース工業(株)</t>
  </si>
  <si>
    <t>日建リース工業株式会社</t>
  </si>
  <si>
    <t>G-03</t>
    <phoneticPr fontId="110" type="halfwidthKatakana" alignment="distributed"/>
  </si>
  <si>
    <t>ﾌｼﾞﾀｹﾝｾﾂｺｳｷﾞｮｳ</t>
  </si>
  <si>
    <t>藤田建設工業(株)</t>
    <phoneticPr fontId="110" type="halfwidthKatakana" alignment="distributed"/>
  </si>
  <si>
    <t>藤田建設工業株式会社</t>
  </si>
  <si>
    <t>A-30</t>
    <phoneticPr fontId="110" type="halfwidthKatakana" alignment="distributed"/>
  </si>
  <si>
    <t>ｶﾝﾃﾞﾝｺｳ</t>
  </si>
  <si>
    <t>(株)関電工</t>
  </si>
  <si>
    <t>株式会社関電工</t>
  </si>
  <si>
    <t>B-11</t>
    <phoneticPr fontId="110" type="halfwidthKatakana" alignment="distributed"/>
  </si>
  <si>
    <t>ﾆｭｰｼﾞｪｯｸ</t>
    <phoneticPr fontId="110" type="halfwidthKatakana" alignment="distributed"/>
  </si>
  <si>
    <t>(株)ニュージェック</t>
    <phoneticPr fontId="110" type="halfwidthKatakana" alignment="distributed"/>
  </si>
  <si>
    <t>ｶﾌﾞｼｷｶﾞｲｼｬ ﾆｭｰｼﾞｪｯｸ</t>
  </si>
  <si>
    <t>株式会社ニュージェック</t>
  </si>
  <si>
    <t>D-12</t>
    <phoneticPr fontId="110" type="halfwidthKatakana" alignment="distributed"/>
  </si>
  <si>
    <t>ﾖﾄﾞｶﾞﾜｾｲｺｳｼｮ</t>
  </si>
  <si>
    <t>(株)淀川製鋼所</t>
  </si>
  <si>
    <t>株式会社淀川製鋼所</t>
  </si>
  <si>
    <t>D-08</t>
    <phoneticPr fontId="110" type="halfwidthKatakana" alignment="distributed"/>
  </si>
  <si>
    <t>ﾄｳｱｸﾞﾗｳﾄｺｳｷﾞｮｳ</t>
  </si>
  <si>
    <t>東亜グラウト工業(株)</t>
  </si>
  <si>
    <t>東亜グラウト工業株式会社</t>
  </si>
  <si>
    <t>A-22</t>
    <phoneticPr fontId="110" type="halfwidthKatakana" alignment="distributed"/>
  </si>
  <si>
    <t>ﾀﾞｲﾎｳｹﾝｾﾂ</t>
  </si>
  <si>
    <t>大豊建設(株)</t>
  </si>
  <si>
    <t>大豊建設株式会社</t>
  </si>
  <si>
    <t>A-21</t>
    <phoneticPr fontId="110" type="halfwidthKatakana" alignment="distributed"/>
  </si>
  <si>
    <t>ｷｮｳﾜｺﾝｸﾘｰﾄｺｳｷﾞｮｳ</t>
  </si>
  <si>
    <t>共和コンクリート工業(株)</t>
  </si>
  <si>
    <t>共和コンクリート工業株式会社</t>
  </si>
  <si>
    <t>D-15</t>
    <phoneticPr fontId="110" type="halfwidthKatakana" alignment="distributed"/>
  </si>
  <si>
    <t>ﾄｰｴｽ</t>
  </si>
  <si>
    <t>(株)トーエス</t>
    <phoneticPr fontId="110" type="halfwidthKatakana" alignment="distributed"/>
  </si>
  <si>
    <t>株式会社トーエス</t>
  </si>
  <si>
    <t>D-59</t>
    <phoneticPr fontId="110" type="halfwidthKatakana" alignment="distributed"/>
  </si>
  <si>
    <t>ﾋﾉﾃﾞｽｲﾄﾞｳｷｷ</t>
  </si>
  <si>
    <t>日之出水道機器(株)</t>
  </si>
  <si>
    <t>日之出水道機器株式会社</t>
    <phoneticPr fontId="110" type="halfwidthKatakana" alignment="distributed"/>
  </si>
  <si>
    <t>A-29</t>
    <phoneticPr fontId="110" type="halfwidthKatakana" alignment="distributed"/>
  </si>
  <si>
    <t>ﾊﾟﾜｰﾌﾞﾚﾝﾀﾞｰｺｳﾎｳｷｮｳｶｲ</t>
  </si>
  <si>
    <t>パワーブレンダー工法協会</t>
    <phoneticPr fontId="110" type="halfwidthKatakana" alignment="distributed"/>
  </si>
  <si>
    <t>パワーブレンダー工法協会</t>
  </si>
  <si>
    <t>D-16</t>
    <phoneticPr fontId="110" type="halfwidthKatakana" alignment="distributed"/>
  </si>
  <si>
    <t>ｾｷｽｲｼﾞｭｼ･ﾆﾎﾝﾗｲﾅｰ</t>
  </si>
  <si>
    <t>積水樹脂(株)/日本ライナー(株)</t>
    <phoneticPr fontId="110" type="halfwidthKatakana" alignment="distributed"/>
  </si>
  <si>
    <t>ｾｷｽｲｼﾞｭｼ</t>
  </si>
  <si>
    <t>積水樹脂株式会社</t>
  </si>
  <si>
    <t>D-20</t>
    <phoneticPr fontId="110" type="halfwidthKatakana" alignment="distributed"/>
  </si>
  <si>
    <t>ｾﾒﾝﾄｷｮｳｶｲ</t>
  </si>
  <si>
    <t>(一社)セメント協会</t>
    <phoneticPr fontId="110" type="halfwidthKatakana" alignment="distributed"/>
  </si>
  <si>
    <t>一般社団法人セメント協会</t>
  </si>
  <si>
    <t>A-26</t>
    <phoneticPr fontId="110" type="halfwidthKatakana" alignment="distributed"/>
  </si>
  <si>
    <t>ｺﾝﾄﾞｳｺｳｹﾞｲｶﾝｷｮｳｼﾞｷﾞｮｳﾌﾞ</t>
  </si>
  <si>
    <t>(株)近藤工芸環境事業部</t>
  </si>
  <si>
    <t>株式会社近藤工芸</t>
  </si>
  <si>
    <t>D-44</t>
    <phoneticPr fontId="110" type="halfwidthKatakana" alignment="distributed"/>
  </si>
  <si>
    <t>ﾄｳｷｮｳｾｲｺｳ/ｼｰｼｰｴﾑｷｮｳｶｲ/ﾆｯｺｳﾄﾞｳﾛｾｲﾋﾞ</t>
    <phoneticPr fontId="110" type="halfwidthKatakana" alignment="distributed"/>
  </si>
  <si>
    <t>東京製綱(株)/シーシーエム協会/日綱道路整備(株)</t>
  </si>
  <si>
    <t>ﾄｳｷｮｳｾｲｺｳ</t>
  </si>
  <si>
    <t>東京製綱株式会社</t>
  </si>
  <si>
    <t>A-40</t>
    <phoneticPr fontId="110" type="halfwidthKatakana" alignment="distributed"/>
  </si>
  <si>
    <t>古河機械金属グループ　古河産機システムズ(株)/古河ロックドリル(株)/古河ユニック(株)</t>
    <phoneticPr fontId="110" type="halfwidthKatakana" alignment="distributed"/>
  </si>
  <si>
    <t>ﾌﾙｶﾜｻﾝｷｼｽﾃﾑｽﾞ</t>
  </si>
  <si>
    <t>古河産機システムズ株式会社</t>
  </si>
  <si>
    <t>D-36</t>
    <phoneticPr fontId="110" type="halfwidthKatakana" alignment="distributed"/>
  </si>
  <si>
    <t>ｽﾐﾘｺｳｼｮｳｼﾞ</t>
  </si>
  <si>
    <t>住理工商事(株)</t>
  </si>
  <si>
    <t>住理工商事株式会社</t>
  </si>
  <si>
    <t>A-63</t>
    <phoneticPr fontId="110" type="halfwidthKatakana" alignment="distributed"/>
  </si>
  <si>
    <t>ﾌｸｲｺﾝﾋﾟｭｰﾀ</t>
  </si>
  <si>
    <t>福井コンピュータ(株)</t>
  </si>
  <si>
    <t>福井コンピュータ株式会社</t>
  </si>
  <si>
    <t>A-28</t>
    <phoneticPr fontId="110" type="halfwidthKatakana" alignment="distributed"/>
  </si>
  <si>
    <t>ﾄｳｱｹﾝｾﾂｺｳｷﾞｮｳﾄｳﾎｸｼﾃﾝ</t>
  </si>
  <si>
    <t>東亜建設工業(株)東北支店</t>
    <rPh sb="6" eb="9">
      <t>ｶﾌﾞ</t>
    </rPh>
    <phoneticPr fontId="110" type="halfwidthKatakana" alignment="distributed"/>
  </si>
  <si>
    <t>ﾄｳｱｹﾝｾﾂｺｳｷﾞｮｳ</t>
  </si>
  <si>
    <t>東亜建設工業株式会社</t>
    <rPh sb="6" eb="10">
      <t>ｶﾌﾞｼｷｶﾞｲｼｬ</t>
    </rPh>
    <phoneticPr fontId="110" type="halfwidthKatakana" alignment="distributed"/>
  </si>
  <si>
    <t>B-28</t>
    <phoneticPr fontId="110" type="halfwidthKatakana" alignment="distributed"/>
  </si>
  <si>
    <t>ﾆﾎﾝｷｮｳﾘｮｳｹﾝｾﾂｷｮｳｶｲ</t>
  </si>
  <si>
    <t>(一社)日本橋梁建設協会</t>
    <phoneticPr fontId="110" type="halfwidthKatakana" alignment="distributed"/>
  </si>
  <si>
    <t>一般社団法人日本橋梁建設協会</t>
    <phoneticPr fontId="110" type="halfwidthKatakana" alignment="distributed"/>
  </si>
  <si>
    <t>G-05</t>
    <phoneticPr fontId="110" type="halfwidthKatakana" alignment="distributed"/>
  </si>
  <si>
    <t>ﾆｼｵﾚﾝﾄｵｰﾙ</t>
  </si>
  <si>
    <t>西尾レントオール(株)</t>
  </si>
  <si>
    <t>西尾レントオール株式会社</t>
  </si>
  <si>
    <t>B-01</t>
    <phoneticPr fontId="110" type="halfwidthKatakana" alignment="distributed"/>
  </si>
  <si>
    <t>ｼﾞﾋﾞﾙﾁｮｳｻｾｯｹｲ</t>
  </si>
  <si>
    <t>ジビル調査設計(株)</t>
    <phoneticPr fontId="110" type="halfwidthKatakana" alignment="distributed"/>
  </si>
  <si>
    <t>ジビル調査設計株式会社</t>
  </si>
  <si>
    <t>A-77</t>
    <phoneticPr fontId="110" type="halfwidthKatakana" alignment="distributed"/>
  </si>
  <si>
    <t>ｹｲﾜｺｳｷﾞｮｳ</t>
  </si>
  <si>
    <t>恵和興業(株)</t>
    <phoneticPr fontId="110" type="halfwidthKatakana" alignment="distributed"/>
  </si>
  <si>
    <t>恵和興業株式会社</t>
  </si>
  <si>
    <t>B-13</t>
    <phoneticPr fontId="110" type="halfwidthKatakana" alignment="distributed"/>
  </si>
  <si>
    <t>ﾎｾﾞﾝｺｳｶﾞｸｹﾝｷｭｳｼｮ</t>
  </si>
  <si>
    <t>(株)保全工学研究所</t>
  </si>
  <si>
    <t>株式会社保全工学研究所</t>
  </si>
  <si>
    <t>B-36</t>
    <phoneticPr fontId="110" type="halfwidthKatakana" alignment="distributed"/>
  </si>
  <si>
    <t>ﾋｰﾄﾛｯｸｺｳｷﾞｮｳ</t>
  </si>
  <si>
    <t>ヒートロック工業(株)</t>
    <phoneticPr fontId="110" type="halfwidthKatakana" alignment="distributed"/>
  </si>
  <si>
    <t>ヒートロック工業株式会社</t>
  </si>
  <si>
    <t>D-19</t>
    <phoneticPr fontId="110" type="halfwidthKatakana" alignment="distributed"/>
  </si>
  <si>
    <t>ｴｺｱｰｽﾀﾞｲﾁ</t>
  </si>
  <si>
    <t>(有)エコアース/(株)大智</t>
    <rPh sb="1" eb="2">
      <t>ﾕｳ</t>
    </rPh>
    <rPh sb="10" eb="11">
      <t>ｶﾌﾞ</t>
    </rPh>
    <phoneticPr fontId="110" type="halfwidthKatakana" alignment="distributed"/>
  </si>
  <si>
    <t>ｴｺｱｰｽ</t>
  </si>
  <si>
    <t>有限会社エコ・アース</t>
    <phoneticPr fontId="110" type="halfwidthKatakana" alignment="distributed"/>
  </si>
  <si>
    <t>A-39</t>
    <phoneticPr fontId="110" type="halfwidthKatakana" alignment="distributed"/>
  </si>
  <si>
    <t>ｷﾞｹﾝ</t>
  </si>
  <si>
    <t>(株)技研</t>
  </si>
  <si>
    <t>株式会社技研</t>
  </si>
  <si>
    <t>B-66</t>
    <phoneticPr fontId="110" type="halfwidthKatakana" alignment="distributed"/>
  </si>
  <si>
    <t>ﾃｨｰﾃｨｰｹｰ</t>
  </si>
  <si>
    <t>(株)ＴＴＫ</t>
  </si>
  <si>
    <t>株式会社ＴＴＫ</t>
  </si>
  <si>
    <t>A-38</t>
    <phoneticPr fontId="110" type="halfwidthKatakana" alignment="distributed"/>
  </si>
  <si>
    <t>ﾜｶﾁｸｹﾝｾﾂﾄｳﾎｸｼﾃﾝ</t>
  </si>
  <si>
    <t>若築建設(株)東北支店</t>
  </si>
  <si>
    <t>若築建設株式会社東北支店</t>
  </si>
  <si>
    <t>A-37</t>
    <phoneticPr fontId="110" type="halfwidthKatakana" alignment="distributed"/>
  </si>
  <si>
    <t>ｶﾞﾗｽﾊｯﾎﾟｳｼｻﾞｲｼﾞｷﾞｮｳｷｮｳﾄﾞｳｸﾐｱｲ</t>
  </si>
  <si>
    <t>ガラス発泡資材事業協同組合</t>
  </si>
  <si>
    <t>A-52</t>
    <phoneticPr fontId="110" type="halfwidthKatakana" alignment="distributed"/>
  </si>
  <si>
    <t>ﾊﾟｼﾌｨｯｸｺﾝｻﾙﾀﾝﾂ</t>
  </si>
  <si>
    <t>パシフィックコンサルタンツ(株)</t>
  </si>
  <si>
    <t>パシフィックコンサルタンツ株式会社</t>
  </si>
  <si>
    <t>C-03</t>
    <phoneticPr fontId="110" type="halfwidthKatakana" alignment="distributed"/>
  </si>
  <si>
    <t>ｳﾍﾞﾏﾃﾘｱﾙｽﾞ</t>
  </si>
  <si>
    <t>宇部マテリアルズ(株)</t>
  </si>
  <si>
    <t>宇部マテリアルズ株式会社</t>
  </si>
  <si>
    <t>B-87</t>
    <phoneticPr fontId="110" type="halfwidthKatakana" alignment="distributed"/>
  </si>
  <si>
    <t>ｼﾞｯﾌﾟﾃｸﾉｻｲｴﾝｽ</t>
  </si>
  <si>
    <t>ＪＩＰテクノサイエンス(株)</t>
  </si>
  <si>
    <t>ＪＩＰテクノサイエンス株式会社</t>
  </si>
  <si>
    <t>A-36</t>
    <phoneticPr fontId="110" type="halfwidthKatakana" alignment="distributed"/>
  </si>
  <si>
    <t>ｴﾌｴｽﾃｸﾆｶﾙ</t>
  </si>
  <si>
    <t>ＦＳテクニカル(株)</t>
  </si>
  <si>
    <t>ＦＳテクニカル株式会社</t>
  </si>
  <si>
    <t>A-58</t>
    <phoneticPr fontId="110" type="halfwidthKatakana" alignment="distributed"/>
  </si>
  <si>
    <t>ｼﾞｵｻｰﾌｼｰｴｽ/ｼﾞｵｻｰﾌ</t>
  </si>
  <si>
    <t>ジオサーフCS(株)/ジオサーフ(株)</t>
    <phoneticPr fontId="110" type="halfwidthKatakana" alignment="distributed"/>
  </si>
  <si>
    <t>ｼﾞｵｻｰﾌｼｰｴｽ</t>
  </si>
  <si>
    <t>ジオサーフCS株式会社</t>
  </si>
  <si>
    <t>B-44</t>
    <phoneticPr fontId="110" type="halfwidthKatakana" alignment="distributed"/>
  </si>
  <si>
    <t>ｵｳﾖｳﾁｼﾂ</t>
  </si>
  <si>
    <t>応用地質(株)</t>
  </si>
  <si>
    <t>応用地質株式会社</t>
  </si>
  <si>
    <t>B-26</t>
    <phoneticPr fontId="110" type="halfwidthKatakana" alignment="distributed"/>
  </si>
  <si>
    <t>ﾀｷｹﾞﾝｾｲｿﾞｳ</t>
  </si>
  <si>
    <t>タキゲン製造(株)</t>
  </si>
  <si>
    <t>タキゲン製造株式会社</t>
  </si>
  <si>
    <t>A-34</t>
    <phoneticPr fontId="110" type="halfwidthKatakana" alignment="distributed"/>
  </si>
  <si>
    <t>ﾀｲｾｲｹﾝｾﾂ/ｵｰﾄﾃﾞｽｸ/ｲﾘﾉｲﾀﾞｲｶﾞｸ/ﾘｺﾝｽﾄﾗｸﾄ/ｿｳﾜ</t>
    <phoneticPr fontId="110" type="halfwidthKatakana" alignment="distributed"/>
  </si>
  <si>
    <t>ﾀｲｾｲｹﾝｾﾂﾄｳﾎｸｼﾃﾝ</t>
    <phoneticPr fontId="110" type="halfwidthKatakana" alignment="distributed"/>
  </si>
  <si>
    <t>大成建設株式会社東北支店</t>
    <phoneticPr fontId="110" type="halfwidthKatakana" alignment="distributed"/>
  </si>
  <si>
    <t>D-35</t>
    <phoneticPr fontId="110" type="halfwidthKatakana" alignment="distributed"/>
  </si>
  <si>
    <t>ｴﾑｵｰﾃｯｸ</t>
  </si>
  <si>
    <t>(株)エムオーテック</t>
  </si>
  <si>
    <t>エムオーテック</t>
  </si>
  <si>
    <t>株式会社エムオーテック</t>
  </si>
  <si>
    <t>B-70</t>
    <phoneticPr fontId="110" type="halfwidthKatakana" alignment="distributed"/>
  </si>
  <si>
    <t>ｱﾄﾐｸｽ</t>
  </si>
  <si>
    <t>アトミクス(株)</t>
  </si>
  <si>
    <t>アトミクス株式会社</t>
  </si>
  <si>
    <t>A-35</t>
    <phoneticPr fontId="110" type="halfwidthKatakana" alignment="distributed"/>
  </si>
  <si>
    <t>ﾊﾔｶﾜｺﾞﾑ</t>
  </si>
  <si>
    <t>早川ゴム(株)</t>
  </si>
  <si>
    <t>早川ゴム株式会社</t>
  </si>
  <si>
    <t>B-69</t>
    <phoneticPr fontId="110" type="halfwidthKatakana" alignment="distributed"/>
  </si>
  <si>
    <t>ﾅｶｲｼｮｳｺｳ</t>
  </si>
  <si>
    <t>中井商工(株)</t>
  </si>
  <si>
    <t>中井商工株式会社</t>
  </si>
  <si>
    <t>B-68</t>
    <phoneticPr fontId="110" type="halfwidthKatakana" alignment="distributed"/>
  </si>
  <si>
    <t>ｵｷﾃﾞﾝｷｺｳｷﾞｮｳ</t>
  </si>
  <si>
    <t>沖電気工業(株)</t>
  </si>
  <si>
    <t>沖電気工業株式会社</t>
  </si>
  <si>
    <t>A-51</t>
    <phoneticPr fontId="110" type="halfwidthKatakana" alignment="distributed"/>
  </si>
  <si>
    <t>ｶｼﾞﾏｹﾝｾﾂ</t>
  </si>
  <si>
    <t>鹿島建設(株)</t>
  </si>
  <si>
    <t>ｶｼﾞﾏｹﾝｾﾂﾄｳﾎｸｼﾃﾝ</t>
  </si>
  <si>
    <t>鹿島建設株式会社東北支店</t>
  </si>
  <si>
    <t>D-46</t>
    <phoneticPr fontId="110" type="halfwidthKatakana" alignment="distributed"/>
  </si>
  <si>
    <t>ﾁｭｳｵｳｶｲﾊﾂ</t>
  </si>
  <si>
    <t>中央開発(株)</t>
    <phoneticPr fontId="110" type="halfwidthKatakana" alignment="distributed"/>
  </si>
  <si>
    <t>中央開発株式会社</t>
  </si>
  <si>
    <t>B-67</t>
    <phoneticPr fontId="110" type="halfwidthKatakana" alignment="distributed"/>
  </si>
  <si>
    <t>ﾏｴﾀﾞﾄﾞｳﾛﾄｳﾎｸｼﾃﾝ</t>
  </si>
  <si>
    <t>前田道路(株)東北支店</t>
  </si>
  <si>
    <t>前田道路株式会社東北支店</t>
  </si>
  <si>
    <t>D-48</t>
    <phoneticPr fontId="110" type="halfwidthKatakana" alignment="distributed"/>
  </si>
  <si>
    <t>ﾆｼﾀﾞﾃｯｺｳ</t>
  </si>
  <si>
    <t>西田鉄工(株)</t>
  </si>
  <si>
    <t>西田鉄工株式会社</t>
  </si>
  <si>
    <t>D-38</t>
    <phoneticPr fontId="110" type="halfwidthKatakana" alignment="distributed"/>
  </si>
  <si>
    <t>ﾋﾀﾁｿﾞｳｾﾝ</t>
  </si>
  <si>
    <t>日立造船(株)</t>
  </si>
  <si>
    <t>日立造船株式会社</t>
  </si>
  <si>
    <t>B-77</t>
    <phoneticPr fontId="110" type="halfwidthKatakana" alignment="distributed"/>
  </si>
  <si>
    <t>ｼｮｰﾎﾞﾝﾄﾞｹﾝｾﾂ</t>
  </si>
  <si>
    <t>ショーボンド建設(株)</t>
  </si>
  <si>
    <t>ショーボンド建設株式会社</t>
  </si>
  <si>
    <t>D-47</t>
    <phoneticPr fontId="110" type="halfwidthKatakana" alignment="distributed"/>
  </si>
  <si>
    <t>ﾖｼﾀﾞｿｸﾘｮｳｾｯｹｲ/ﾃﾗﾄﾞﾛｰﾝ</t>
  </si>
  <si>
    <t>(株)吉田測量設計/テラドローン(株)</t>
  </si>
  <si>
    <t>株式会社吉田測量設計</t>
    <phoneticPr fontId="110" type="halfwidthKatakana" alignment="distributed"/>
  </si>
  <si>
    <t>D-40</t>
    <phoneticPr fontId="110" type="halfwidthKatakana" alignment="distributed"/>
  </si>
  <si>
    <t>ﾐﾂｲｷｮｳﾄﾞｳｹﾝｾﾂｺﾝｻﾙﾀﾝﾄ</t>
  </si>
  <si>
    <t>三井共同建設コンサルタント(株)</t>
  </si>
  <si>
    <t>三井共同建設コンサルタント株式会社</t>
  </si>
  <si>
    <t>D-41</t>
    <phoneticPr fontId="110" type="halfwidthKatakana" alignment="distributed"/>
  </si>
  <si>
    <t>ﾄﾋﾞｼﾏｹﾝｾﾂ</t>
  </si>
  <si>
    <t>飛島建設(株)</t>
  </si>
  <si>
    <t>飛島建設株式会社</t>
  </si>
  <si>
    <t>B-78</t>
    <phoneticPr fontId="110" type="halfwidthKatakana" alignment="distributed"/>
  </si>
  <si>
    <t>ｱｻﾉﾓｯｺｳｼｮ</t>
    <phoneticPr fontId="110" type="halfwidthKatakana" alignment="distributed"/>
  </si>
  <si>
    <t>(有)浅野木工所</t>
    <rPh sb="0" eb="3">
      <t>ﾕｳ</t>
    </rPh>
    <phoneticPr fontId="110" type="halfwidthKatakana" alignment="distributed"/>
  </si>
  <si>
    <t>有限会社浅野木工所</t>
  </si>
  <si>
    <t>A-57</t>
    <phoneticPr fontId="110" type="halfwidthKatakana" alignment="distributed"/>
  </si>
  <si>
    <t>ｶﾞｲｱｰﾄ</t>
  </si>
  <si>
    <t>(株)ガイアート</t>
  </si>
  <si>
    <t>株式会社ガイアート</t>
  </si>
  <si>
    <t>B-79</t>
    <phoneticPr fontId="110" type="halfwidthKatakana" alignment="distributed"/>
  </si>
  <si>
    <t>ﾚｯｸｽ/ﾋｶﾘｿｳｹﾝﾌﾟﾛｸﾞﾚｽ</t>
  </si>
  <si>
    <t>(株)レックス/(株)光創建プログレス</t>
  </si>
  <si>
    <t>ﾚｯｸｽ</t>
  </si>
  <si>
    <t>株式会社レックス</t>
  </si>
  <si>
    <t>A-59</t>
    <phoneticPr fontId="110" type="halfwidthKatakana" alignment="distributed"/>
  </si>
  <si>
    <t>ﾆｯﾎﾟﾝｾｲﾃﾂ</t>
  </si>
  <si>
    <t>日本製鉄株式会社</t>
  </si>
  <si>
    <t>ﾆｯﾃﾂｹﾐｶﾙｱﾝﾄﾞﾏﾃﾘｱﾙ</t>
  </si>
  <si>
    <t>日鉄ケミカル＆マテリアル株式会社</t>
  </si>
  <si>
    <t>ﾆｯﾃﾂｹﾝｻﾞｲ</t>
  </si>
  <si>
    <t>日鉄建材株式会社</t>
  </si>
  <si>
    <t>ﾆｯﾃﾂｴﾝｼﾞﾆｱﾘﾝｸﾞ</t>
  </si>
  <si>
    <t>日鉄エンジニアリング株式会社</t>
  </si>
  <si>
    <t>ｼﾞｵｽﾀｰ</t>
    <phoneticPr fontId="110" type="halfwidthKatakana" alignment="distributed"/>
  </si>
  <si>
    <t>ジオスター株式会社</t>
    <phoneticPr fontId="110" type="halfwidthKatakana" alignment="distributed"/>
  </si>
  <si>
    <t>ﾆｯﾃﾂﾃｸﾉﾛｼﾞｰ</t>
    <phoneticPr fontId="110" type="halfwidthKatakana" alignment="distributed"/>
  </si>
  <si>
    <t>日鉄テクノロジー株式会社</t>
    <phoneticPr fontId="110" type="halfwidthKatakana" alignment="distributed"/>
  </si>
  <si>
    <t>ﾆｯﾃﾂｽﾃﾝﾚｽ</t>
    <phoneticPr fontId="110" type="halfwidthKatakana" alignment="distributed"/>
  </si>
  <si>
    <t>日鉄ステンレス株式会社</t>
    <phoneticPr fontId="110" type="halfwidthKatakana" alignment="distributed"/>
  </si>
  <si>
    <t>D-39</t>
    <phoneticPr fontId="110" type="halfwidthKatakana" alignment="distributed"/>
  </si>
  <si>
    <t>ﾌｫｰﾗﾑｴｲﾄ</t>
    <phoneticPr fontId="110" type="halfwidthKatakana" alignment="distributed"/>
  </si>
  <si>
    <t>(株)フォーラムエイト</t>
    <rPh sb="0" eb="3">
      <t>ｶﾌﾞ</t>
    </rPh>
    <phoneticPr fontId="110" type="halfwidthKatakana" alignment="distributed"/>
  </si>
  <si>
    <t>ｶﾌﾞｼｷｶﾞｲｼｬ ﾌｫｰﾗﾑｴｲﾄ</t>
  </si>
  <si>
    <t>株式会社フォーラムエイト</t>
  </si>
  <si>
    <t>C-04</t>
    <phoneticPr fontId="110" type="halfwidthKatakana" alignment="distributed"/>
  </si>
  <si>
    <t>ﾄｳﾎｸﾛﾝﾃｯｸ/ﾚｽﾄﾑｺｳﾎｳｹﾝｷｭｳｶｲ</t>
  </si>
  <si>
    <t>(株)東北ロンテック/レストム工法研究会</t>
    <rPh sb="0" eb="3">
      <t>ｶﾌﾞ</t>
    </rPh>
    <phoneticPr fontId="110" type="halfwidthKatakana" alignment="distributed"/>
  </si>
  <si>
    <t>ﾄｳﾎｸﾛﾝﾃｯｸ</t>
    <phoneticPr fontId="110" type="halfwidthKatakana" alignment="distributed"/>
  </si>
  <si>
    <t>株式会社東北ロンテック</t>
    <rPh sb="0" eb="4">
      <t>ｶﾌﾞｼｷｶﾞｲｼｬ</t>
    </rPh>
    <phoneticPr fontId="110" type="halfwidthKatakana" alignment="distributed"/>
  </si>
  <si>
    <t>B-81</t>
    <phoneticPr fontId="110" type="halfwidthKatakana" alignment="distributed"/>
  </si>
  <si>
    <t>ｴｽｲｰ</t>
  </si>
  <si>
    <t>(株)エスイー</t>
    <phoneticPr fontId="110" type="halfwidthKatakana" alignment="distributed"/>
  </si>
  <si>
    <t>株式会社エスイー</t>
    <phoneticPr fontId="110" type="halfwidthKatakana" alignment="distributed"/>
  </si>
  <si>
    <t>A-60</t>
    <phoneticPr fontId="110" type="halfwidthKatakana" alignment="distributed"/>
  </si>
  <si>
    <t>ﾋﾛｾ</t>
  </si>
  <si>
    <t>ヒロセ株式会社</t>
  </si>
  <si>
    <t>D-52</t>
    <phoneticPr fontId="110" type="halfwidthKatakana" alignment="distributed"/>
  </si>
  <si>
    <t>ｾﾞﾆｽﾊﾈﾀﾞ</t>
  </si>
  <si>
    <t>ゼニス羽田(株)</t>
  </si>
  <si>
    <t>ゼニス羽田株式会社</t>
  </si>
  <si>
    <t>D-51</t>
    <phoneticPr fontId="110" type="halfwidthKatakana" alignment="distributed"/>
  </si>
  <si>
    <t>ｲﾝﾌﾗﾎｾﾞﾝｷﾞｼﾞｭﾂｷｮｳｶｲ</t>
  </si>
  <si>
    <t>インフラ保全技術協会</t>
  </si>
  <si>
    <t>株式会社ホクコン</t>
  </si>
  <si>
    <t>B-80</t>
    <phoneticPr fontId="110" type="halfwidthKatakana" alignment="distributed"/>
  </si>
  <si>
    <t>ﾄｳｷｮｳｿｯｷｹﾝｷｭｳｼﾞｮ</t>
    <phoneticPr fontId="110" type="halfwidthKatakana" alignment="distributed"/>
  </si>
  <si>
    <t>(株)東京測器研究所</t>
    <rPh sb="0" eb="3">
      <t>ｶﾌﾞ</t>
    </rPh>
    <phoneticPr fontId="110" type="halfwidthKatakana" alignment="distributed"/>
  </si>
  <si>
    <t>株式会社東京測器研究所</t>
    <phoneticPr fontId="110" type="halfwidthKatakana" alignment="distributed"/>
  </si>
  <si>
    <t>A-56</t>
    <phoneticPr fontId="110" type="halfwidthKatakana" alignment="distributed"/>
  </si>
  <si>
    <t>ｴﾇ･ｱｰﾙ･ｼｰｼﾞｬﾊﾟﾝ/ｸｷﾀ</t>
  </si>
  <si>
    <t>NRCｼﾞｬﾊﾟﾝ(株)/(株)クキタ</t>
    <phoneticPr fontId="110" type="halfwidthKatakana" alignment="distributed"/>
  </si>
  <si>
    <t>ｸｷﾀ</t>
  </si>
  <si>
    <t>株式会社クキタ</t>
  </si>
  <si>
    <t>B-76</t>
    <phoneticPr fontId="110" type="halfwidthKatakana" alignment="distributed"/>
  </si>
  <si>
    <t>ｵﾘﾃｯｸﾆｼﾞｭｳｲﾁ</t>
  </si>
  <si>
    <t>(株)オリテック２１</t>
  </si>
  <si>
    <t>株式会社オリテック２１</t>
  </si>
  <si>
    <t>D-50</t>
    <phoneticPr fontId="110" type="halfwidthKatakana" alignment="distributed"/>
  </si>
  <si>
    <t>ﾀﾞｲﾆｯﾎﾟﾝｺﾝｻﾙﾀﾝﾄ</t>
  </si>
  <si>
    <t>大日本コンサルタント(株)</t>
  </si>
  <si>
    <t>大日本コンサルタント株式会社</t>
  </si>
  <si>
    <t>B-84</t>
    <phoneticPr fontId="110" type="halfwidthKatakana" alignment="distributed"/>
  </si>
  <si>
    <t>ﾌｧﾙﾋ･ｼﾞｬﾊﾟﾝ</t>
  </si>
  <si>
    <t>ファルヒ・ジャパン(株)</t>
  </si>
  <si>
    <t>ファルヒ・ジャパン株式会社</t>
  </si>
  <si>
    <t>B-83</t>
    <phoneticPr fontId="110" type="halfwidthKatakana" alignment="distributed"/>
  </si>
  <si>
    <t>ｼﾞｮｲﾝﾃｯｸ</t>
  </si>
  <si>
    <t>(株)JOINTECH</t>
  </si>
  <si>
    <t>株式会社JOINTECH</t>
  </si>
  <si>
    <t>D-07</t>
    <phoneticPr fontId="110" type="halfwidthKatakana" alignment="distributed"/>
  </si>
  <si>
    <t>ｴｺﾓｯﾄ</t>
  </si>
  <si>
    <t>エコモット(株)</t>
  </si>
  <si>
    <t>エコモット株式会社</t>
  </si>
  <si>
    <t>A-53</t>
    <phoneticPr fontId="110" type="halfwidthKatakana" alignment="distributed"/>
  </si>
  <si>
    <t>ﾆｯﾎﾟﾝｷｬﾀﾋﾟﾗｰ</t>
    <phoneticPr fontId="110" type="halfwidthKatakana" alignment="distributed"/>
  </si>
  <si>
    <t>日本キャタピラー(同)</t>
    <rPh sb="9" eb="10">
      <t>ﾄﾞｳ</t>
    </rPh>
    <phoneticPr fontId="110" type="halfwidthKatakana" alignment="distributed"/>
  </si>
  <si>
    <t>ﾆｯﾎﾟﾝｷｬﾀﾋﾟﾗｰｺﾞｳﾄﾞｳｶﾞｲｼｬ</t>
    <phoneticPr fontId="110" type="halfwidthKatakana" alignment="distributed"/>
  </si>
  <si>
    <t>日本キャタピラー合同会社</t>
  </si>
  <si>
    <t>D-49</t>
    <phoneticPr fontId="110" type="halfwidthKatakana" alignment="distributed"/>
  </si>
  <si>
    <t>ｻｲﾀｲｼﾝｷﾞｼﾞｭﾂｹﾝｷｭｳｶｲ</t>
  </si>
  <si>
    <t>災対新技術研究会</t>
  </si>
  <si>
    <t>ｾﾝﾕｳ</t>
  </si>
  <si>
    <t>株式会社千友</t>
    <phoneticPr fontId="110" type="halfwidthKatakana" alignment="distributed"/>
  </si>
  <si>
    <t>B-98</t>
    <phoneticPr fontId="110" type="halfwidthKatakana" alignment="distributed"/>
  </si>
  <si>
    <t>G-14</t>
    <phoneticPr fontId="110" type="halfwidthKatakana" alignment="distributed"/>
  </si>
  <si>
    <t>ﾀﾞｲﾜｷﾞｼﾞｭﾂｻｰﾋﾞｽ/ﾆﾎﾝｲﾝｼｰｸ</t>
  </si>
  <si>
    <t>(株)ダイワ技術サービス/(株)日本インシーク</t>
  </si>
  <si>
    <t>ﾀﾞｲﾜｷﾞｼﾞｭﾂｻｰﾋﾞｽ</t>
  </si>
  <si>
    <t>株式会社ダイワ技術サービス</t>
  </si>
  <si>
    <t>B-60</t>
    <phoneticPr fontId="110" type="halfwidthKatakana" alignment="distributed"/>
  </si>
  <si>
    <t>ｺﾆｼｾﾝﾀﾞｲｴｲｷﾞｮｳｼｮ</t>
    <phoneticPr fontId="110" type="halfwidthKatakana" alignment="distributed"/>
  </si>
  <si>
    <t>コニシ(株)仙台営業所</t>
    <rPh sb="3" eb="6">
      <t>ｶﾌﾞ</t>
    </rPh>
    <phoneticPr fontId="110" type="halfwidthKatakana" alignment="distributed"/>
  </si>
  <si>
    <t>ｺﾆｼ</t>
    <phoneticPr fontId="110" type="halfwidthKatakana" alignment="distributed"/>
  </si>
  <si>
    <t>コニシ株式会社</t>
  </si>
  <si>
    <t>D-06</t>
    <phoneticPr fontId="110" type="halfwidthKatakana" alignment="distributed"/>
  </si>
  <si>
    <t>ｹﾝｾﾂｷﾞｼﾞｭﾂｹﾝｷｭｳｼﾞｮﾄｳﾎｸｼｼｬ</t>
  </si>
  <si>
    <t>(株)建設技術研究所東北支社</t>
    <rPh sb="0" eb="3">
      <t>ｶﾌﾞ</t>
    </rPh>
    <phoneticPr fontId="110" type="halfwidthKatakana" alignment="distributed"/>
  </si>
  <si>
    <t>ｹﾝｾﾂｷﾞｼﾞｭﾂｹﾝｷｭｳｼﾞｮﾄｳﾎｸｼｼｬ</t>
    <phoneticPr fontId="110" type="halfwidthKatakana" alignment="distributed"/>
  </si>
  <si>
    <t>株式会社建設技術研究所東北支社</t>
    <phoneticPr fontId="110" type="halfwidthKatakana" alignment="distributed"/>
  </si>
  <si>
    <t>B-82</t>
    <phoneticPr fontId="110" type="halfwidthKatakana" alignment="distributed"/>
  </si>
  <si>
    <t>ﾄﾞﾎﾞｸｹﾝｷｭｳｼｮ</t>
    <phoneticPr fontId="110" type="halfwidthKatakana" alignment="distributed"/>
  </si>
  <si>
    <t>(国研)土木研究所</t>
    <rPh sb="1" eb="2">
      <t>ｺｸ</t>
    </rPh>
    <rPh sb="2" eb="3">
      <t>ｹﾝ</t>
    </rPh>
    <phoneticPr fontId="110" type="halfwidthKatakana" alignment="distributed"/>
  </si>
  <si>
    <t>国立研究開発法人土木研究所</t>
    <phoneticPr fontId="110" type="halfwidthKatakana" alignment="distributed"/>
  </si>
  <si>
    <t>A-55</t>
    <phoneticPr fontId="110" type="halfwidthKatakana" alignment="distributed"/>
  </si>
  <si>
    <t>ｶﾜｷﾝｺｱﾃｯｸ</t>
  </si>
  <si>
    <t>(株)川金コアテック</t>
  </si>
  <si>
    <t>株式会社川金コアテック</t>
  </si>
  <si>
    <t>D-53</t>
    <phoneticPr fontId="110" type="halfwidthKatakana" alignment="distributed"/>
  </si>
  <si>
    <t>ﾌﾟﾛﾃｯｸｴﾝｼﾞﾆｱﾘﾝｸﾞ</t>
  </si>
  <si>
    <t>(株)プロテックエンジニアリング</t>
  </si>
  <si>
    <t>株式会社プロテックエンジニアリング</t>
  </si>
  <si>
    <t>B-48</t>
    <phoneticPr fontId="110" type="halfwidthKatakana" alignment="distributed"/>
  </si>
  <si>
    <t>ﾂｲﾝﾄﾞﾘﾙｺｳﾎｳｷｮｳｶｲ</t>
  </si>
  <si>
    <t>ツインドリル工法協会</t>
  </si>
  <si>
    <t>ﾏﾙｼｶ</t>
  </si>
  <si>
    <t>株式会社丸鹿</t>
  </si>
  <si>
    <t>B-47</t>
    <phoneticPr fontId="110" type="halfwidthKatakana" alignment="distributed"/>
  </si>
  <si>
    <t>ﾀｹﾅｶｻﾝｷﾞｮｳ</t>
  </si>
  <si>
    <t>竹中産業(株)</t>
  </si>
  <si>
    <t>竹中産業株式会社</t>
  </si>
  <si>
    <t>B-46</t>
    <phoneticPr fontId="110" type="halfwidthKatakana" alignment="distributed"/>
  </si>
  <si>
    <t>ﾆｯﾄｸｹﾝｾﾂ</t>
  </si>
  <si>
    <t>日特建設(株)</t>
  </si>
  <si>
    <t>日特建設株式会社</t>
  </si>
  <si>
    <t>A-64</t>
    <phoneticPr fontId="110" type="halfwidthKatakana" alignment="distributed"/>
  </si>
  <si>
    <t>ｼｰﾃｨｰｴｽ</t>
  </si>
  <si>
    <t>(株)シーティーエス</t>
    <phoneticPr fontId="110" type="halfwidthKatakana" alignment="distributed"/>
  </si>
  <si>
    <t>株式会社シーティーエス</t>
    <phoneticPr fontId="110" type="halfwidthKatakana" alignment="distributed"/>
  </si>
  <si>
    <t>D-56</t>
    <phoneticPr fontId="110" type="halfwidthKatakana" alignment="distributed"/>
  </si>
  <si>
    <t>ｶﾐｷﾀｹﾝｾﾂ</t>
  </si>
  <si>
    <t>上北建設(株)</t>
  </si>
  <si>
    <t>上北建設株式会社</t>
  </si>
  <si>
    <t>B-14</t>
    <phoneticPr fontId="110" type="halfwidthKatakana" alignment="distributed"/>
  </si>
  <si>
    <t>ｱｯﾌﾟｺﾝ</t>
  </si>
  <si>
    <t>アップコン(株)</t>
  </si>
  <si>
    <t>アップコン株式会社</t>
  </si>
  <si>
    <t>B-96</t>
    <phoneticPr fontId="110" type="halfwidthKatakana" alignment="distributed"/>
  </si>
  <si>
    <t>ﾀﾅｶ</t>
    <phoneticPr fontId="110" type="halfwidthKatakana" alignment="distributed"/>
  </si>
  <si>
    <t>(株)田中</t>
    <rPh sb="0" eb="3">
      <t>ｶﾌﾞ</t>
    </rPh>
    <phoneticPr fontId="110" type="halfwidthKatakana" alignment="distributed"/>
  </si>
  <si>
    <t>ﾀﾅｶ</t>
  </si>
  <si>
    <t>株式會社田中</t>
  </si>
  <si>
    <t>A-54</t>
    <phoneticPr fontId="110" type="halfwidthKatakana" alignment="distributed"/>
  </si>
  <si>
    <t>ｼﾞｭﾝｶﾝｼｷｴｺｸﾘｰﾝﾌﾞﾗｽﾄｹﾝｷｭｳｶｲ</t>
  </si>
  <si>
    <t>循環式エコクリーンブラスト研究会</t>
  </si>
  <si>
    <t>ﾜﾀﾅﾍﾞﾄｿｳｺｳｷﾞｮｳ</t>
  </si>
  <si>
    <t>株式会社渡辺塗装工業</t>
  </si>
  <si>
    <t>B-09</t>
    <phoneticPr fontId="110" type="halfwidthKatakana" alignment="distributed"/>
  </si>
  <si>
    <t>ﾆﾎﾝﾊﾟｰﾂｾﾝﾀｰ</t>
  </si>
  <si>
    <t>(株)日本パーツセンター</t>
    <phoneticPr fontId="110" type="halfwidthKatakana" alignment="distributed"/>
  </si>
  <si>
    <t>株式会社日本パーツセンター</t>
  </si>
  <si>
    <t>B-95</t>
    <phoneticPr fontId="110" type="halfwidthKatakana" alignment="distributed"/>
  </si>
  <si>
    <t>ﾏﾙｲ</t>
  </si>
  <si>
    <t>(株)マルイ</t>
  </si>
  <si>
    <t>株式会社マルイ</t>
  </si>
  <si>
    <t>D-37</t>
    <phoneticPr fontId="110" type="halfwidthKatakana" alignment="distributed"/>
  </si>
  <si>
    <t>ﾌｼﾞﾂｳ</t>
  </si>
  <si>
    <t>富士通(株)</t>
  </si>
  <si>
    <t>富士通株式会社</t>
  </si>
  <si>
    <t>G-20</t>
    <phoneticPr fontId="110" type="halfwidthKatakana" alignment="distributed"/>
  </si>
  <si>
    <t>ｱｽｻﾞｯｸ　ｶﾌﾞｼｷｶｲｼｬ</t>
  </si>
  <si>
    <t>アスザック(株)</t>
    <rPh sb="5" eb="8">
      <t>ｶﾌﾞ</t>
    </rPh>
    <phoneticPr fontId="110" type="halfwidthKatakana" alignment="distributed"/>
  </si>
  <si>
    <t>アスザック株式会社</t>
  </si>
  <si>
    <t>A-70</t>
    <phoneticPr fontId="110" type="halfwidthKatakana" alignment="distributed"/>
  </si>
  <si>
    <t>ｱｲｴｲﾁｱｲ</t>
  </si>
  <si>
    <t>株式会社IHI</t>
  </si>
  <si>
    <t>B-40</t>
    <phoneticPr fontId="110" type="halfwidthKatakana" alignment="distributed"/>
  </si>
  <si>
    <t>ﾀﾞﾌﾞﾙﾂｰｱｰﾙｺｰﾎｰｷｮｳｶｲﾎｯｶｲﾄﾞｳ･ﾄｳﾎｸｼﾌﾞ</t>
  </si>
  <si>
    <t>W2R工法協会北海道東北支部</t>
    <phoneticPr fontId="110" type="halfwidthKatakana" alignment="distributed"/>
  </si>
  <si>
    <t>D-04</t>
    <phoneticPr fontId="110" type="halfwidthKatakana" alignment="distributed"/>
  </si>
  <si>
    <t>ｵｶｸﾞﾚｰﾄ</t>
  </si>
  <si>
    <t>(株)オカグレート</t>
  </si>
  <si>
    <t>株式会社オカグレート</t>
  </si>
  <si>
    <t>D-55</t>
    <phoneticPr fontId="110" type="halfwidthKatakana" alignment="distributed"/>
  </si>
  <si>
    <t>ｾﾞﾝｺｸﾗｸｾｷｻｲｶﾞｲﾎﾞｳｼｷｮｳｶｲ</t>
  </si>
  <si>
    <t>(一社)全国落石災害防止協会</t>
  </si>
  <si>
    <t>ﾀﾞｲﾆｹﾝｾﾂ</t>
  </si>
  <si>
    <t>第二建設株式会社</t>
  </si>
  <si>
    <t>G-04</t>
    <phoneticPr fontId="110" type="halfwidthKatakana" alignment="distributed"/>
  </si>
  <si>
    <t>ﾋﾀﾁｹﾝｷﾆﾎﾝ</t>
  </si>
  <si>
    <t>日立建機日本(株)</t>
    <phoneticPr fontId="110" type="halfwidthKatakana" alignment="distributed"/>
  </si>
  <si>
    <t>日立建機日本株式会社</t>
  </si>
  <si>
    <t>D-54</t>
    <phoneticPr fontId="110" type="halfwidthKatakana" alignment="distributed"/>
  </si>
  <si>
    <t>ｱｼﾞｱｺｳｿｸ</t>
  </si>
  <si>
    <t>アジア航測(株)</t>
  </si>
  <si>
    <t>アジア航測株式会社</t>
  </si>
  <si>
    <t>A-61</t>
    <phoneticPr fontId="110" type="halfwidthKatakana" alignment="distributed"/>
  </si>
  <si>
    <t>ｼﾐｽﾞｹﾝｾﾂ</t>
  </si>
  <si>
    <t>清水建設(株)</t>
  </si>
  <si>
    <t>清水建設株式会社</t>
  </si>
  <si>
    <t>D-03</t>
    <phoneticPr fontId="110" type="halfwidthKatakana" alignment="distributed"/>
  </si>
  <si>
    <t>ｻﾝｺｰｺﾝｻﾙﾀﾝﾄ</t>
  </si>
  <si>
    <t>サンコーコンサルタント(株)</t>
    <phoneticPr fontId="110" type="halfwidthKatakana" alignment="distributed"/>
  </si>
  <si>
    <t>サンコーコンサルタント株式会社東北支店</t>
  </si>
  <si>
    <t>A-62</t>
    <phoneticPr fontId="110" type="halfwidthKatakana" alignment="distributed"/>
  </si>
  <si>
    <t>ﾌﾄﾞｳﾃﾄﾗ</t>
  </si>
  <si>
    <t>(株)不動テトラ</t>
  </si>
  <si>
    <t>株式会社不動テトラ</t>
  </si>
  <si>
    <t>B-39</t>
    <phoneticPr fontId="110" type="halfwidthKatakana" alignment="distributed"/>
  </si>
  <si>
    <t>ﾆｯｼﾝﾎﾞｳｹﾐｶﾙ/ｹﾐｶﾙﾌｫｰﾑｷｮｳｶｲ</t>
  </si>
  <si>
    <t>日清紡ケミカル(株)/ケミカルフォーム協会</t>
  </si>
  <si>
    <t>ｴﾑｼｰﾔﾏｻﾝﾎﾟﾘﾏｰｽﾞ</t>
  </si>
  <si>
    <t>株式会社MC山三ﾎﾟﾘﾏｰｽﾞ</t>
  </si>
  <si>
    <t>B-34</t>
    <phoneticPr fontId="110" type="halfwidthKatakana" alignment="distributed"/>
  </si>
  <si>
    <t>ﾋｶﾞｼﾆﾎﾝｺｳｿｸﾄﾞｳﾛﾄｳﾎｸｼｼｬ</t>
  </si>
  <si>
    <t>NEXCO東日本グループ　東日本高速道路(株)東北支社</t>
    <rPh sb="5" eb="8">
      <t>ヒガシニホン</t>
    </rPh>
    <phoneticPr fontId="114"/>
  </si>
  <si>
    <t>東日本高速道路株式会社東北支社</t>
  </si>
  <si>
    <t>B-34</t>
  </si>
  <si>
    <t>ﾈｸｽｺ･ｴﾝｼﾞﾆｱﾘﾝｸﾞﾎｯｶｲﾄﾞｳ</t>
  </si>
  <si>
    <t>NEXCO東日本グループ　(株)ネクスコ・エンジニアリング北海道</t>
    <phoneticPr fontId="114"/>
  </si>
  <si>
    <t>株式会社ネクスコ・エンジニアリング北海道</t>
    <phoneticPr fontId="110" type="halfwidthKatakana" alignment="distributed"/>
  </si>
  <si>
    <t>ﾈｸｽｺ･ﾒﾝﾃﾅﾝｽﾄｳﾎｸ</t>
  </si>
  <si>
    <t>NEXCO東日本グループ　(株)ネクスコ・メンテナンス東北</t>
    <phoneticPr fontId="114"/>
  </si>
  <si>
    <t>株式会社ネクスコ・メンテナンス東北</t>
    <rPh sb="0" eb="4">
      <t>ｶﾌﾞｼｷｶﾞｲｼｬ</t>
    </rPh>
    <phoneticPr fontId="110" type="halfwidthKatakana" alignment="distributed"/>
  </si>
  <si>
    <t>ﾈｸｽｺ･ｴﾝｼﾞﾆｱﾘﾝｸﾞﾆｲｶﾞﾀ</t>
  </si>
  <si>
    <t>NEXCO東日本グループ　(株)ネクスコ・エンジニアリング新潟</t>
    <rPh sb="13" eb="16">
      <t>ｶﾌﾞ</t>
    </rPh>
    <phoneticPr fontId="110" type="halfwidthKatakana" alignment="distributed"/>
  </si>
  <si>
    <t>株式会社ネクスコ・エンジニアリング新潟</t>
    <rPh sb="0" eb="4">
      <t>ｶﾌﾞｼｷｶﾞｼﾔ</t>
    </rPh>
    <phoneticPr fontId="110" type="halfwidthKatakana" alignment="distributed"/>
  </si>
  <si>
    <t>ﾈｸｽｺﾋｶﾞｼﾆﾎﾝｴﾝｼﾞﾆｱﾘﾝｸﾞ</t>
  </si>
  <si>
    <t>NEXCO東日本グループ　(株)ネクスコ東日本エンジニアリング</t>
    <rPh sb="13" eb="16">
      <t>ｶﾌﾞ</t>
    </rPh>
    <phoneticPr fontId="110" type="halfwidthKatakana" alignment="distributed"/>
  </si>
  <si>
    <t>株式会社ネクスコ東日本エンジニアリング</t>
    <rPh sb="0" eb="4">
      <t>ｶﾌﾞｼｷｶﾞｲｼｬ</t>
    </rPh>
    <phoneticPr fontId="110" type="halfwidthKatakana" alignment="distributed"/>
  </si>
  <si>
    <t>ﾈｸｽｺ･ｴﾝｼﾞﾆｱﾘﾝｸﾞﾄｳﾎｸ</t>
  </si>
  <si>
    <t>NEXCO東日本グループ　(株)ネクスコ・エンジニアリング東北</t>
    <rPh sb="13" eb="16">
      <t>ｶﾌﾞ</t>
    </rPh>
    <phoneticPr fontId="110" type="halfwidthKatakana" alignment="distributed"/>
  </si>
  <si>
    <t>株式会社ネクスコ・エンジニアリング東北</t>
    <rPh sb="0" eb="4">
      <t>ｶﾌﾞｼｷｶﾞｲｼｬ</t>
    </rPh>
    <phoneticPr fontId="110" type="halfwidthKatakana" alignment="distributed"/>
  </si>
  <si>
    <t>B-61</t>
    <phoneticPr fontId="110" type="halfwidthKatakana" alignment="distributed"/>
  </si>
  <si>
    <t>ﾄﾞﾎﾞｸｷﾞｹﾝ</t>
  </si>
  <si>
    <t>(株)土木技研</t>
    <phoneticPr fontId="110" type="halfwidthKatakana" alignment="distributed"/>
  </si>
  <si>
    <t>株式会社土木技研</t>
  </si>
  <si>
    <t>D-02</t>
    <phoneticPr fontId="110" type="halfwidthKatakana" alignment="distributed"/>
  </si>
  <si>
    <t>東洋建設(株)</t>
  </si>
  <si>
    <t>D-17</t>
    <phoneticPr fontId="110" type="halfwidthKatakana" alignment="distributed"/>
  </si>
  <si>
    <t>ｲﾜｻｷﾃﾞﾝｷ</t>
  </si>
  <si>
    <t>岩崎電気(株)</t>
  </si>
  <si>
    <t>岩崎電気株式会社</t>
  </si>
  <si>
    <t>G-15</t>
    <phoneticPr fontId="110" type="halfwidthKatakana" alignment="distributed"/>
  </si>
  <si>
    <t>ｻｸﾗｺﾞﾑ/ｻｸﾗﾃｸﾉ</t>
  </si>
  <si>
    <t>櫻護謨/櫻テクノ</t>
  </si>
  <si>
    <t>ｻｸﾗｺﾞﾑ</t>
  </si>
  <si>
    <t>櫻護謨株式会社</t>
  </si>
  <si>
    <t>B-90</t>
    <phoneticPr fontId="110" type="halfwidthKatakana" alignment="distributed"/>
  </si>
  <si>
    <t>ｺﾄﾌﾞｷｹﾝｾﾂ</t>
    <phoneticPr fontId="110" type="halfwidthKatakana" alignment="distributed"/>
  </si>
  <si>
    <t>寿建設(株)</t>
    <rPh sb="3" eb="6">
      <t>ｶﾌﾞ</t>
    </rPh>
    <phoneticPr fontId="110" type="halfwidthKatakana" alignment="distributed"/>
  </si>
  <si>
    <t>寿建設株式会社</t>
  </si>
  <si>
    <t>B-94</t>
    <phoneticPr fontId="110" type="halfwidthKatakana" alignment="distributed"/>
  </si>
  <si>
    <t>ﾁｭｳﾀﾞｲｼﾞﾂｷﾞｮｳ</t>
  </si>
  <si>
    <t>中大実業(株)</t>
    <phoneticPr fontId="110" type="halfwidthKatakana" alignment="distributed"/>
  </si>
  <si>
    <t>中大実業株式会社</t>
  </si>
  <si>
    <t>A-27</t>
    <phoneticPr fontId="110" type="halfwidthKatakana" alignment="distributed"/>
  </si>
  <si>
    <t>ｾﾞﾝｺｸｶﾀﾜｸｺｳｷﾞｮｳｶｲﾄｳﾎｸｼﾌﾞ</t>
  </si>
  <si>
    <t>全国型枠工業会東北支部</t>
    <phoneticPr fontId="110" type="halfwidthKatakana" alignment="distributed"/>
  </si>
  <si>
    <t>ﾀｶﾑﾗｿｳｷﾞｮｳ</t>
  </si>
  <si>
    <t>タカムラ総業株式会社</t>
  </si>
  <si>
    <t>A-66</t>
    <phoneticPr fontId="110" type="halfwidthKatakana" alignment="distributed"/>
  </si>
  <si>
    <t>ﾐﾂｲｽﾐﾄﾓｹﾝｾﾂ</t>
  </si>
  <si>
    <t>三井住友建設(株)</t>
  </si>
  <si>
    <t>三井住友建設株式会社</t>
  </si>
  <si>
    <t>B-07</t>
    <phoneticPr fontId="110" type="halfwidthKatakana" alignment="distributed"/>
  </si>
  <si>
    <t>ﾆｯﾎﾟﾝﾄﾞｳﾛﾄｳﾎｸｼﾃﾝ</t>
  </si>
  <si>
    <t>日本道路(株)東北支店</t>
    <phoneticPr fontId="110" type="halfwidthKatakana" alignment="distributed"/>
  </si>
  <si>
    <t>日本道路株式会社東北支店</t>
  </si>
  <si>
    <t>G-06</t>
    <phoneticPr fontId="110" type="halfwidthKatakana" alignment="distributed"/>
  </si>
  <si>
    <t>ﾆﾎﾝﾄﾞｳﾛ/ｼﾞﾊﾞﾝｺｳｼﾞ</t>
  </si>
  <si>
    <t>日本道路(株)/地盤工事(株)</t>
    <phoneticPr fontId="110" type="halfwidthKatakana" alignment="distributed"/>
  </si>
  <si>
    <t>ｼﾞﾊﾞﾝｺｳｼﾞ</t>
  </si>
  <si>
    <t>地盤工事株式会社</t>
  </si>
  <si>
    <t>E-03</t>
    <phoneticPr fontId="110" type="halfwidthKatakana" alignment="distributed"/>
  </si>
  <si>
    <t>ﾜｲｴｽｱｲ･ﾅﾉﾃｯｸ</t>
  </si>
  <si>
    <t>ワイエスアイ・ナノテック(株)</t>
  </si>
  <si>
    <t>ワイエスアイ・ナノテック株式会社</t>
  </si>
  <si>
    <t>B-08</t>
    <phoneticPr fontId="110" type="halfwidthKatakana" alignment="distributed"/>
  </si>
  <si>
    <t>ﾐﾔﾁﾞｴﾝｼﾞﾆｱﾘﾝｸﾞ</t>
  </si>
  <si>
    <t>宮地エンジニアリング(株)</t>
  </si>
  <si>
    <t>宮地エンジニアリング株式会社</t>
  </si>
  <si>
    <t>B-04</t>
    <phoneticPr fontId="110" type="halfwidthKatakana" alignment="distributed"/>
  </si>
  <si>
    <t>A-50</t>
    <phoneticPr fontId="110" type="halfwidthKatakana" alignment="distributed"/>
  </si>
  <si>
    <t>ｸﾘﾓﾄﾃｯｺｳｼｮﾄｳﾎｸｼﾃﾝ</t>
  </si>
  <si>
    <t>(株)栗本鐵工所東北支店</t>
  </si>
  <si>
    <t>株式会社栗本鐵工所東北支店</t>
  </si>
  <si>
    <t>A-67</t>
    <phoneticPr fontId="110" type="halfwidthKatakana" alignment="distributed"/>
  </si>
  <si>
    <t>ｲﾏｷﾞｲﾚ</t>
  </si>
  <si>
    <t>(株)イマギイレ</t>
  </si>
  <si>
    <t>株式会社イマギイレ</t>
  </si>
  <si>
    <t>B-03</t>
    <phoneticPr fontId="110" type="halfwidthKatakana" alignment="distributed"/>
  </si>
  <si>
    <t>ｷｮｳﾀﾝｶｲﾘｮｳｷﾞｼﾞｭﾂｷｮｳｶｲ</t>
  </si>
  <si>
    <t>橋端改良技術協会</t>
    <phoneticPr fontId="110" type="halfwidthKatakana" alignment="distributed"/>
  </si>
  <si>
    <t>ﾏﾙﾎﾝｺｳｷﾞｮｳｼｮ</t>
  </si>
  <si>
    <t>株式会社丸本工業所</t>
  </si>
  <si>
    <t>D-42</t>
    <phoneticPr fontId="110" type="halfwidthKatakana" alignment="distributed"/>
  </si>
  <si>
    <t>ﾆﾎﾝﾑｾﾝｶﾌﾞｼｷｶｲｼｬ</t>
  </si>
  <si>
    <t>日本無線(株)</t>
    <rPh sb="4" eb="7">
      <t>ｶﾌﾞ</t>
    </rPh>
    <phoneticPr fontId="110" type="halfwidthKatakana" alignment="distributed"/>
  </si>
  <si>
    <t>日本無線株式会社</t>
  </si>
  <si>
    <t>B-05</t>
    <phoneticPr fontId="110" type="halfwidthKatakana" alignment="distributed"/>
  </si>
  <si>
    <t>ｲｼﾀﾞﾃｯｺｳ/ｲｾﾔｶﾅｱﾐｺｳｷﾞｮｳ</t>
  </si>
  <si>
    <t>石田鉄工(株)/伊勢屋金網工業(株)</t>
  </si>
  <si>
    <t>ｲｼﾀﾞﾃｯｺｳ</t>
  </si>
  <si>
    <t>石田鉄工株式会社</t>
  </si>
  <si>
    <t>A-68</t>
    <phoneticPr fontId="110" type="halfwidthKatakana" alignment="distributed"/>
  </si>
  <si>
    <t>ｱｵﾐｹﾝｾﾂ</t>
  </si>
  <si>
    <t>あおみ建設(株)</t>
  </si>
  <si>
    <t>あおみ建設株式会社</t>
  </si>
  <si>
    <t>B-41</t>
    <phoneticPr fontId="110" type="halfwidthKatakana" alignment="distributed"/>
  </si>
  <si>
    <t>ﾐｴﾄﾘｮｳ</t>
  </si>
  <si>
    <t>三重塗料(株)</t>
    <phoneticPr fontId="110" type="halfwidthKatakana" alignment="distributed"/>
  </si>
  <si>
    <t>三重塗料株式会社</t>
    <phoneticPr fontId="110" type="halfwidthKatakana" alignment="distributed"/>
  </si>
  <si>
    <t>E-02</t>
    <phoneticPr fontId="110" type="halfwidthKatakana" alignment="distributed"/>
  </si>
  <si>
    <t>ｹッﾄｶｶﾞｸｹﾝｷｭｳｼｮ</t>
  </si>
  <si>
    <t>(株)ケツト科学研究所</t>
  </si>
  <si>
    <t>株式会社ケツト科学研究所</t>
  </si>
  <si>
    <t>G-08</t>
    <phoneticPr fontId="110" type="halfwidthKatakana" alignment="distributed"/>
  </si>
  <si>
    <t>ｺﾏﾂｶｽﾀﾏｰｻﾎﾟｰﾄﾄｳﾎｸｶﾝﾊﾟﾆｰ</t>
  </si>
  <si>
    <t>コマツカスタマーサポート(株)東北カンパニー</t>
  </si>
  <si>
    <t>コマツカスタマーサポート株式会社東北カンパニー</t>
  </si>
  <si>
    <t>A-69</t>
    <phoneticPr fontId="110" type="halfwidthKatakana" alignment="distributed"/>
  </si>
  <si>
    <t>ｵｸﾉｺﾄｰ</t>
  </si>
  <si>
    <t>(株)オクノコトー</t>
  </si>
  <si>
    <t>株式会社オクノコトー</t>
    <phoneticPr fontId="110" type="halfwidthKatakana" alignment="distributed"/>
  </si>
  <si>
    <t>B-12</t>
    <phoneticPr fontId="110" type="halfwidthKatakana" alignment="distributed"/>
  </si>
  <si>
    <t>ｴｽﾃｨｰｹｲﾈｯﾄｺｳﾎｳｹﾝｷｭｳｶｲ</t>
  </si>
  <si>
    <t>ＳＴＫネット工法研究会</t>
  </si>
  <si>
    <t>G-07</t>
    <phoneticPr fontId="110" type="halfwidthKatakana" alignment="distributed"/>
  </si>
  <si>
    <t>ｻﾝﾘﾂ</t>
    <phoneticPr fontId="110" type="halfwidthKatakana" alignment="distributed"/>
  </si>
  <si>
    <t>(株)サンリツ</t>
    <rPh sb="0" eb="3">
      <t>ｶﾌﾞ</t>
    </rPh>
    <phoneticPr fontId="110" type="halfwidthKatakana" alignment="distributed"/>
  </si>
  <si>
    <t>ｻﾝﾘﾂ</t>
  </si>
  <si>
    <t>株式会社サンリツ</t>
    <rPh sb="0" eb="4">
      <t>ｶﾌﾞｼｷｶｲｼｬ</t>
    </rPh>
    <phoneticPr fontId="110" type="halfwidthKatakana" alignment="distributed"/>
  </si>
  <si>
    <t>B-06</t>
    <phoneticPr fontId="110" type="halfwidthKatakana" alignment="distributed"/>
  </si>
  <si>
    <t>ｺｳﾜﾝｸｳｺｳｿｳｺﾞｳｷﾞｼﾞｭﾂｾﾝﾀｰ</t>
  </si>
  <si>
    <t>(一財)港湾空港総合技術センター</t>
    <phoneticPr fontId="110" type="halfwidthKatakana" alignment="distributed"/>
  </si>
  <si>
    <t>一般財団法人港湾空港総合技術センター</t>
    <rPh sb="0" eb="2">
      <t>ｲｯﾊﾟﾝ</t>
    </rPh>
    <rPh sb="2" eb="6">
      <t>ｻﾞｲﾀﾞﾝﾎｳｼﾞﾝ</t>
    </rPh>
    <phoneticPr fontId="110" type="halfwidthKatakana" alignment="distributed"/>
  </si>
  <si>
    <t>B-93</t>
    <phoneticPr fontId="110" type="halfwidthKatakana" alignment="distributed"/>
  </si>
  <si>
    <t>ｼﾗｻｷｺｰﾎﾟﾚｰｼｮﾝ</t>
  </si>
  <si>
    <t>(株)白崎コーポレーション</t>
    <phoneticPr fontId="110" type="halfwidthKatakana" alignment="distributed"/>
  </si>
  <si>
    <t>株式会社白崎コーポレーション</t>
  </si>
  <si>
    <t>G-13</t>
    <phoneticPr fontId="110" type="halfwidthKatakana" alignment="distributed"/>
  </si>
  <si>
    <t>ｾﾞﾝｺｸﾎﾞｳｿｳﾌﾞﾛｯｸｺｳｷﾞｮｳｶｲ/ﾊﾞﾝﾅｲｾﾒﾝﾄｺｳｷﾞｮｳｼｮ</t>
  </si>
  <si>
    <t>全国防草ブロック工業会/(株)坂内セメント工業所</t>
  </si>
  <si>
    <t>ﾊﾞﾝﾅｲｾﾒﾝﾄｺｳｷﾞｮｳｼｮ</t>
  </si>
  <si>
    <t>株式会社坂内セメント工業所</t>
  </si>
  <si>
    <t>G-12</t>
    <phoneticPr fontId="110" type="halfwidthKatakana" alignment="distributed"/>
  </si>
  <si>
    <t>ｲﾋﾞｺﾝ/ﾊﾞﾝﾅｲｾﾒﾝﾄｺｳｷﾞｮｳｼｮ</t>
  </si>
  <si>
    <t>(株)イビコン/(株)坂内セメント工業所</t>
  </si>
  <si>
    <t>D-43</t>
    <phoneticPr fontId="110" type="halfwidthKatakana" alignment="distributed"/>
  </si>
  <si>
    <t>ﾀﾞｲｶ</t>
  </si>
  <si>
    <t>(株)ダイカ</t>
  </si>
  <si>
    <t>株式会社ダイカ</t>
  </si>
  <si>
    <t>A-46</t>
    <phoneticPr fontId="110" type="halfwidthKatakana" alignment="distributed"/>
  </si>
  <si>
    <t>ﾄｳｻﾞｲｱｽﾌｧﾙﾄｼﾞｷﾞｮｳｷｮｳﾄﾞｳｸﾐｱｲ/ﾄｳﾎｸﾎﾞｳｽｲｶｲｼｭｳｺｳｼﾞｷｮｳﾄﾞｳｸﾐｱｲ/ﾀｼﾞﾏﾙｰﾌｨﾝｸﾞ</t>
  </si>
  <si>
    <t>東西アスファルト事業協同組合/東北防水改修工事協同組合/田島ルーフィング(株)</t>
    <phoneticPr fontId="110" type="halfwidthKatakana" alignment="distributed"/>
  </si>
  <si>
    <t>ﾄｳｻﾞｲｱｽﾌｧﾙﾄｼﾞｷﾞｮｳｷｮｳﾄﾞｳｸﾐｱｲ</t>
  </si>
  <si>
    <t>東西アスファルト事業協同組合</t>
  </si>
  <si>
    <t>B-10</t>
    <phoneticPr fontId="110" type="halfwidthKatakana" alignment="distributed"/>
  </si>
  <si>
    <t>ﾀｲｾｲﾛﾃｯｸﾄｳﾎｸｼｼｬ</t>
    <phoneticPr fontId="110" type="halfwidthKatakana" alignment="distributed"/>
  </si>
  <si>
    <t>大成ロテック(株)東北支社</t>
    <rPh sb="6" eb="9">
      <t>ｶﾌﾞ</t>
    </rPh>
    <phoneticPr fontId="110" type="halfwidthKatakana" alignment="distributed"/>
  </si>
  <si>
    <t>大成ロテック株式会社東北支社</t>
    <phoneticPr fontId="110" type="halfwidthKatakana" alignment="distributed"/>
  </si>
  <si>
    <t>A-47</t>
    <phoneticPr fontId="110" type="halfwidthKatakana" alignment="distributed"/>
  </si>
  <si>
    <t>ｻﾄｳｺｳｷﾞｮｳ</t>
  </si>
  <si>
    <t>佐藤工業(株)</t>
    <rPh sb="4" eb="7">
      <t>ｶﾌﾞ</t>
    </rPh>
    <phoneticPr fontId="110" type="halfwidthKatakana" alignment="distributed"/>
  </si>
  <si>
    <t>ｻﾄｳｺｳｷﾞｮｳﾄｳﾎｸｼﾃﾝ</t>
  </si>
  <si>
    <t>佐藤工業株式会社東北支店</t>
    <rPh sb="4" eb="8">
      <t>ｶﾌﾞｼｷｶｲｼｬ</t>
    </rPh>
    <phoneticPr fontId="110" type="halfwidthKatakana" alignment="distributed"/>
  </si>
  <si>
    <t>B-64</t>
    <phoneticPr fontId="110" type="halfwidthKatakana" alignment="distributed"/>
  </si>
  <si>
    <t>ｵﾘｴﾝﾀﾙｺﾝｻﾙﾀﾝﾂﾄｳﾎｸｼﾃﾝ</t>
    <phoneticPr fontId="110" type="halfwidthKatakana" alignment="distributed"/>
  </si>
  <si>
    <t>株式会社オリエンタルコンサルタンツ東北支店</t>
    <rPh sb="0" eb="4">
      <t>ｶﾌﾞｼｷｶｲｼｬ</t>
    </rPh>
    <phoneticPr fontId="110" type="halfwidthKatakana" alignment="distributed"/>
  </si>
  <si>
    <t>ｱｻﾉﾀｲｾｲｷｿｴﾝｼﾞﾆｱﾘﾝｸﾞﾄｳﾎｸｼｼｬ</t>
  </si>
  <si>
    <t>株式会社アサノ大成基礎エンジニアリング東北支社</t>
    <rPh sb="0" eb="4">
      <t>ｶﾌﾞｼｷｶﾞｼﾔ</t>
    </rPh>
    <phoneticPr fontId="110" type="halfwidthKatakana" alignment="distributed"/>
  </si>
  <si>
    <t>ｴｲﾃｯｸﾄｳﾎｸｼﾃﾝ</t>
  </si>
  <si>
    <t>株式会社エイテック東北支店</t>
    <rPh sb="0" eb="4">
      <t>ｶﾌﾞｼｷｶｲｼｬ</t>
    </rPh>
    <phoneticPr fontId="110" type="halfwidthKatakana" alignment="distributed"/>
  </si>
  <si>
    <t>ﾘｻｰﾁｱﾝﾄﾞｿﾘｭｰｼｮﾝﾄｳｷｮｳﾎﾝｼｬ</t>
    <phoneticPr fontId="110" type="halfwidthKatakana" alignment="distributed"/>
  </si>
  <si>
    <t>株式会社リサーチアンドソリューション東京本社</t>
    <rPh sb="0" eb="4">
      <t>ｶﾌﾞｼｷｶﾞｲｼｬ</t>
    </rPh>
    <phoneticPr fontId="110" type="halfwidthKatakana" alignment="distributed"/>
  </si>
  <si>
    <t>B-50</t>
    <phoneticPr fontId="110" type="halfwidthKatakana" alignment="distributed"/>
  </si>
  <si>
    <t>ﾃﾞﾝｶ</t>
    <phoneticPr fontId="110" type="halfwidthKatakana" alignment="distributed"/>
  </si>
  <si>
    <t>デンカ(株)</t>
    <rPh sb="3" eb="6">
      <t>ｶﾌﾞ</t>
    </rPh>
    <phoneticPr fontId="110" type="halfwidthKatakana" alignment="distributed"/>
  </si>
  <si>
    <t>ﾃﾞﾝｶｶﾌﾞｼｷｶｲｼｬ</t>
  </si>
  <si>
    <t>デンカ株式会社</t>
  </si>
  <si>
    <t>A-49</t>
    <phoneticPr fontId="110" type="halfwidthKatakana" alignment="distributed"/>
  </si>
  <si>
    <t>KTI川田グループ　川田建設(株)/川田工業(株)</t>
    <rPh sb="14" eb="17">
      <t>ｶﾌﾞ</t>
    </rPh>
    <rPh sb="22" eb="25">
      <t>ｶﾌﾞ</t>
    </rPh>
    <phoneticPr fontId="110" type="halfwidthKatakana" alignment="distributed"/>
  </si>
  <si>
    <t>ｶﾜﾀﾞｹﾝｾﾂ</t>
    <phoneticPr fontId="110" type="halfwidthKatakana" alignment="distributed"/>
  </si>
  <si>
    <t>川田建設株式会社</t>
    <rPh sb="4" eb="8">
      <t>ｶﾌﾞｼｷｶﾞｲｼｬ</t>
    </rPh>
    <phoneticPr fontId="110" type="halfwidthKatakana" alignment="distributed"/>
  </si>
  <si>
    <t>D-57</t>
    <phoneticPr fontId="110" type="halfwidthKatakana" alignment="distributed"/>
  </si>
  <si>
    <t>ﾀｶﾉｹﾝｾﾂ</t>
    <phoneticPr fontId="110" type="halfwidthKatakana" alignment="distributed"/>
  </si>
  <si>
    <t>高野建設(株)</t>
    <rPh sb="4" eb="7">
      <t>ｶﾌﾞ</t>
    </rPh>
    <phoneticPr fontId="110" type="halfwidthKatakana" alignment="distributed"/>
  </si>
  <si>
    <t>高野建設株式会社</t>
  </si>
  <si>
    <t>D-05</t>
    <phoneticPr fontId="110" type="halfwidthKatakana" alignment="distributed"/>
  </si>
  <si>
    <t>ﾋﾟｰｼｰﾌﾚｰﾑｷｮｳｶｲ/ｹｰﾃｨｰﾋﾞｰｷｮｳｶｲ</t>
  </si>
  <si>
    <t>PCフレーム協会/KTB協会</t>
  </si>
  <si>
    <t>ﾋﾟｰｼｰﾌﾚｰﾑｷｮｳｶｲ</t>
  </si>
  <si>
    <t>PCフレーム協会</t>
  </si>
  <si>
    <t>B-62</t>
    <phoneticPr fontId="110" type="halfwidthKatakana" alignment="distributed"/>
  </si>
  <si>
    <t>ﾆｯﾎﾟ</t>
    <phoneticPr fontId="110" type="halfwidthKatakana" alignment="distributed"/>
  </si>
  <si>
    <t>(株)ＮＩＰＰＯ</t>
    <rPh sb="0" eb="3">
      <t>ｶﾌﾞ</t>
    </rPh>
    <phoneticPr fontId="110" type="halfwidthKatakana" alignment="distributed"/>
  </si>
  <si>
    <t>株式会社ＮＩＰＰＯ</t>
  </si>
  <si>
    <t>D-34</t>
    <phoneticPr fontId="110" type="halfwidthKatakana" alignment="distributed"/>
  </si>
  <si>
    <t>ｻｶﾀﾃﾞﾝｷ</t>
    <phoneticPr fontId="110" type="halfwidthKatakana" alignment="distributed"/>
  </si>
  <si>
    <t>坂田電機(株)</t>
    <rPh sb="4" eb="7">
      <t>ｶﾌﾞ</t>
    </rPh>
    <phoneticPr fontId="110" type="halfwidthKatakana" alignment="distributed"/>
  </si>
  <si>
    <t>坂田電機株式会社</t>
  </si>
  <si>
    <t>B-58</t>
    <phoneticPr fontId="110" type="halfwidthKatakana" alignment="distributed"/>
  </si>
  <si>
    <t>ｺｸﾘﾂｹﾝｷｭｳﾎｳｼﾞﾝ ﾄﾞﾎﾞｸｹﾝｷｭｳｼｮ ｶﾝﾁﾄﾞﾎﾞｸｹﾝｷｭｳｼｮ</t>
  </si>
  <si>
    <t>(国研)土木研究所 寒地土木研究所</t>
    <rPh sb="1" eb="2">
      <t>ｺｸ</t>
    </rPh>
    <rPh sb="2" eb="3">
      <t>ｹﾝ</t>
    </rPh>
    <phoneticPr fontId="110" type="halfwidthKatakana" alignment="distributed"/>
  </si>
  <si>
    <t>国立研究開発法人土木研究所寒地土木研究所</t>
  </si>
  <si>
    <t>B-63</t>
    <phoneticPr fontId="110" type="halfwidthKatakana" alignment="distributed"/>
  </si>
  <si>
    <t>ｱﾝｶｰｹﾝｾﾞﾝﾄﾞｷｮｳｶｲﾄｳﾎｸｼﾌﾞ</t>
  </si>
  <si>
    <t>(一社)アンカー健全度協会東北支部</t>
    <rPh sb="1" eb="3">
      <t>ｲｯｼｬ</t>
    </rPh>
    <phoneticPr fontId="110" type="halfwidthKatakana" alignment="distributed"/>
  </si>
  <si>
    <t>ﾌｯｹﾝｷﾞｼﾞｭﾂｺﾝｻﾙﾀﾝﾄ</t>
    <phoneticPr fontId="110" type="halfwidthKatakana" alignment="distributed"/>
  </si>
  <si>
    <t>株式会社復建技術コンサルタント</t>
    <phoneticPr fontId="110" type="halfwidthKatakana" alignment="distributed"/>
  </si>
  <si>
    <t>B-49</t>
    <phoneticPr fontId="110" type="halfwidthKatakana" alignment="distributed"/>
  </si>
  <si>
    <t>ｹｰﾈｽ/ﾌﾙｶﾜﾃﾞﾝｷｺｳｷﾞｮｳ</t>
  </si>
  <si>
    <t>(株)ケーネス/古河電気工業(株)</t>
    <rPh sb="0" eb="3">
      <t>ｶﾌﾞ</t>
    </rPh>
    <rPh sb="14" eb="17">
      <t>ｶﾌﾞ</t>
    </rPh>
    <phoneticPr fontId="110" type="halfwidthKatakana" alignment="distributed"/>
  </si>
  <si>
    <t>ﾌﾙｶﾜﾃﾞﾝｷｺｳｷﾞｮｳ</t>
  </si>
  <si>
    <t>古河電気工業株式会社</t>
  </si>
  <si>
    <t>A-48</t>
    <phoneticPr fontId="110" type="halfwidthKatakana" alignment="distributed"/>
  </si>
  <si>
    <t>ﾆﾎﾝｺｸﾄﾞｶｲﾊﾂ</t>
    <phoneticPr fontId="110" type="halfwidthKatakana" alignment="distributed"/>
  </si>
  <si>
    <t>日本国土開発(株)</t>
    <rPh sb="6" eb="9">
      <t>ｶﾌﾞ</t>
    </rPh>
    <phoneticPr fontId="110" type="halfwidthKatakana" alignment="distributed"/>
  </si>
  <si>
    <t>日本国土開発株式会社</t>
  </si>
  <si>
    <t>B-65</t>
    <phoneticPr fontId="110" type="halfwidthKatakana" alignment="distributed"/>
  </si>
  <si>
    <t>ｼｮｳﾜﾃﾞﾝｺｳ</t>
  </si>
  <si>
    <t>昭和電工(株)</t>
  </si>
  <si>
    <t>昭和電工株式会社</t>
    <rPh sb="4" eb="8">
      <t>ｶﾌﾞｼｷｶｲｼｬ</t>
    </rPh>
    <phoneticPr fontId="110" type="halfwidthKatakana" alignment="distributed"/>
  </si>
  <si>
    <t>D-45</t>
    <phoneticPr fontId="110" type="halfwidthKatakana" alignment="distributed"/>
  </si>
  <si>
    <t>ﾊﾟｽｺ</t>
  </si>
  <si>
    <t>(株)パスコ</t>
    <phoneticPr fontId="110" type="halfwidthKatakana" alignment="distributed"/>
  </si>
  <si>
    <t>株式会社パスコ</t>
    <rPh sb="0" eb="4">
      <t>ｶﾌﾞｼｷｶｲｼｬ</t>
    </rPh>
    <phoneticPr fontId="110" type="halfwidthKatakana" alignment="distributed"/>
  </si>
  <si>
    <t>A-73</t>
    <phoneticPr fontId="110" type="halfwidthKatakana" alignment="distributed"/>
  </si>
  <si>
    <t>ﾃｯｹﾝｹﾝｾﾂ</t>
  </si>
  <si>
    <t>鉄建建設(株)</t>
  </si>
  <si>
    <t>鉄建建設株式会社</t>
    <rPh sb="4" eb="8">
      <t>ｶﾌﾞｼｷｶｲｼｬ</t>
    </rPh>
    <phoneticPr fontId="110" type="halfwidthKatakana" alignment="distributed"/>
  </si>
  <si>
    <t>B-02</t>
    <phoneticPr fontId="110" type="halfwidthKatakana" alignment="distributed"/>
  </si>
  <si>
    <t>ｷｮｳﾘｮｳﾁｮｳｻｶｲﾄｳﾎｸｼﾌﾞ</t>
  </si>
  <si>
    <t>(一社)橋梁調査会東北支部</t>
    <rPh sb="1" eb="3">
      <t>ｲｯｼｬ</t>
    </rPh>
    <phoneticPr fontId="110" type="halfwidthKatakana" alignment="distributed"/>
  </si>
  <si>
    <t>一般財団法人橋梁調査会東北支部</t>
    <phoneticPr fontId="110" type="halfwidthKatakana" alignment="distributed"/>
  </si>
  <si>
    <t>B-51</t>
    <phoneticPr fontId="110" type="halfwidthKatakana" alignment="distributed"/>
  </si>
  <si>
    <t>ｹｲｿｸｷﾞｼﾞｭﾂｻｰﾋﾞｽ</t>
  </si>
  <si>
    <t>(株)計測技術サービス</t>
    <rPh sb="0" eb="3">
      <t>ｶﾌﾞ</t>
    </rPh>
    <phoneticPr fontId="110" type="halfwidthKatakana" alignment="distributed"/>
  </si>
  <si>
    <t>株式会社計測技術サービス</t>
    <rPh sb="0" eb="4">
      <t>ｶﾌﾞｼｷｶｲｼｬ</t>
    </rPh>
    <phoneticPr fontId="110" type="halfwidthKatakana" alignment="distributed"/>
  </si>
  <si>
    <t>A-72</t>
    <phoneticPr fontId="110" type="halfwidthKatakana" alignment="distributed"/>
  </si>
  <si>
    <t>ﾐﾂｲｽﾐｹﾝﾄﾞｳﾛｶﾌﾞｼｷｶｲｼｬ</t>
  </si>
  <si>
    <t>三井住建道路(株)</t>
    <rPh sb="6" eb="9">
      <t>ｶﾌﾞ</t>
    </rPh>
    <phoneticPr fontId="110" type="halfwidthKatakana" alignment="distributed"/>
  </si>
  <si>
    <t>三井住建道路株式会社</t>
    <phoneticPr fontId="110" type="halfwidthKatakana" alignment="distributed"/>
  </si>
  <si>
    <t>A-71</t>
    <phoneticPr fontId="110" type="halfwidthKatakana" alignment="distributed"/>
  </si>
  <si>
    <t>ｱｻﾋﾃｸﾉ</t>
    <phoneticPr fontId="110" type="halfwidthKatakana" alignment="distributed"/>
  </si>
  <si>
    <t>(株)アサヒテクノ</t>
    <rPh sb="0" eb="3">
      <t>ｶﾌﾞ</t>
    </rPh>
    <phoneticPr fontId="110" type="halfwidthKatakana" alignment="distributed"/>
  </si>
  <si>
    <t>株式会社アサヒテクノ</t>
  </si>
  <si>
    <t>E-08</t>
    <phoneticPr fontId="110" type="halfwidthKatakana" alignment="distributed"/>
  </si>
  <si>
    <t>ｼﾞｵﾄﾞﾚｰﾝｷｮｳｶｲ</t>
  </si>
  <si>
    <t>ジオドレーン協会</t>
    <phoneticPr fontId="110" type="halfwidthKatakana" alignment="distributed"/>
  </si>
  <si>
    <t>E-09</t>
    <phoneticPr fontId="110" type="halfwidthKatakana" alignment="distributed"/>
  </si>
  <si>
    <t>ﾍﾗﾏﾝﾀｲﾄﾝ</t>
  </si>
  <si>
    <t>ヘラマンタイトン(株)</t>
    <rPh sb="8" eb="11">
      <t>ｶﾌﾞ</t>
    </rPh>
    <phoneticPr fontId="110" type="halfwidthKatakana" alignment="distributed"/>
  </si>
  <si>
    <t>ヘラマンタイトン株式会社</t>
    <rPh sb="8" eb="12">
      <t>ｶﾌﾞｼｷｶﾞｲｼｬ</t>
    </rPh>
    <phoneticPr fontId="110" type="halfwidthKatakana" alignment="distributed"/>
  </si>
  <si>
    <t>A-82</t>
    <phoneticPr fontId="110" type="halfwidthKatakana" alignment="distributed"/>
  </si>
  <si>
    <t>ﾀｹﾅｶﾄﾞﾎﾞｸﾄｳﾎｸｼﾃﾝ</t>
    <phoneticPr fontId="110" type="halfwidthKatakana" alignment="distributed"/>
  </si>
  <si>
    <t>(株)竹中土木東北支店</t>
    <rPh sb="0" eb="3">
      <t>ｶﾌﾞ</t>
    </rPh>
    <phoneticPr fontId="110" type="halfwidthKatakana" alignment="distributed"/>
  </si>
  <si>
    <t>株式会社竹中土木東北支店</t>
    <phoneticPr fontId="110" type="halfwidthKatakana" alignment="distributed"/>
  </si>
  <si>
    <t>A-83</t>
    <phoneticPr fontId="110" type="halfwidthKatakana" alignment="distributed"/>
  </si>
  <si>
    <t>ｶﾌﾞｼｷｶﾞｲｼｬﾀｹﾅｶｺｳﾑﾃﾝﾄｳﾎｸｼﾃﾝ</t>
  </si>
  <si>
    <t>(株)竹中工務店東北支店</t>
    <rPh sb="0" eb="3">
      <t>ｶﾌﾞ</t>
    </rPh>
    <phoneticPr fontId="110" type="halfwidthKatakana" alignment="distributed"/>
  </si>
  <si>
    <t>ﾀｹﾅｶｺｳﾑﾃﾝﾄｳﾎｸｼﾃﾝ</t>
    <phoneticPr fontId="114"/>
  </si>
  <si>
    <t>株式会社竹中工務店東北支店</t>
    <phoneticPr fontId="114"/>
  </si>
  <si>
    <t>B-71</t>
    <phoneticPr fontId="110" type="halfwidthKatakana" alignment="distributed"/>
  </si>
  <si>
    <t>ﾆﾎﾝｴｽﾋﾟｰｱｰﾙｺｳﾎｳｷｮｳｶｲﾄｳﾎｸｼﾌﾞ</t>
  </si>
  <si>
    <t>日本SPR工法協会東北支部</t>
    <phoneticPr fontId="110" type="halfwidthKatakana" alignment="distributed"/>
  </si>
  <si>
    <t>ｾｷｽｲｶｶﾞｸｺｳｷﾞｮｳｶﾌﾞｼｷｶﾞｲｼｬﾄｳﾎｸｼﾃﾝ</t>
  </si>
  <si>
    <t>日本SPR工法協会東北支部</t>
  </si>
  <si>
    <t>B-57</t>
    <phoneticPr fontId="110" type="halfwidthKatakana" alignment="distributed"/>
  </si>
  <si>
    <t>ﾖｺｶﾞﾜﾌﾞﾘｯｼﾞ/ｽﾐｹｲﾆｯｹｲｴﾝｼﾞﾆｱﾘﾝｸﾞ</t>
  </si>
  <si>
    <t>(株)横河ブリッジ/(株)住軽日軽エンジニアリング</t>
    <rPh sb="0" eb="3">
      <t>ｶﾌﾞ</t>
    </rPh>
    <rPh sb="10" eb="13">
      <t>ｶﾌﾞ</t>
    </rPh>
    <phoneticPr fontId="110" type="halfwidthKatakana" alignment="distributed"/>
  </si>
  <si>
    <t>ｽﾐｹｲﾆｯｹｲｴﾝｼﾞﾆｱﾘﾝｸﾞ</t>
  </si>
  <si>
    <t>株式会社住軽日軽エンジニアリング</t>
    <rPh sb="0" eb="4">
      <t>ｶﾌﾞｼｷｶﾞｲｼｬ</t>
    </rPh>
    <phoneticPr fontId="110" type="halfwidthKatakana" alignment="distributed"/>
  </si>
  <si>
    <t>D-13</t>
    <phoneticPr fontId="110" type="halfwidthKatakana" alignment="distributed"/>
  </si>
  <si>
    <t>ﾗｲﾄｺｳｷﾞｮｳ</t>
  </si>
  <si>
    <t>ライト工業(株)</t>
    <rPh sb="5" eb="8">
      <t>ｶﾌﾞ</t>
    </rPh>
    <phoneticPr fontId="110" type="halfwidthKatakana" alignment="distributed"/>
  </si>
  <si>
    <t>ライト工業㈱</t>
  </si>
  <si>
    <t>D-14</t>
    <phoneticPr fontId="110" type="halfwidthKatakana" alignment="distributed"/>
  </si>
  <si>
    <t>ﾄｳﾎｸ･ﾉﾘﾌﾚｯｼｭｺｳﾎｳｷｮｳｶｲ</t>
  </si>
  <si>
    <t>東北・のリフレッシュ工法協会</t>
  </si>
  <si>
    <t>B-59</t>
    <phoneticPr fontId="110" type="halfwidthKatakana" alignment="distributed"/>
  </si>
  <si>
    <t>ﾄｳﾎｸﾀﾞｲｶﾞｸﾀﾞｲｶﾞｸｲﾝｺｳｶﾞｸｹﾝｷｭｳｶｲﾝﾌﾗ･ﾏﾈｼﾞﾒﾝﾄｹﾝｷｭｳｾﾝﾀｰ</t>
  </si>
  <si>
    <t>東北大学大学院工学研究科インフラ・マネジメント研究センター</t>
    <phoneticPr fontId="110" type="halfwidthKatakana" alignment="distributed"/>
  </si>
  <si>
    <t>東北大学大学院工学研究科インフラ・マネジメント研究センター</t>
  </si>
  <si>
    <t>A-25</t>
    <phoneticPr fontId="110" type="halfwidthKatakana" alignment="distributed"/>
  </si>
  <si>
    <t>ｼﾞｪｲｴﾌｲｰｽﾁｰﾙｶﾌﾞｼｷｶﾞｲｼｬ</t>
  </si>
  <si>
    <t>ｼﾞｪｲｴﾌｲｰｸﾞﾙｰﾌﾟ   ｼﾞｪｲｴﾌｲｰｽﾁｰﾙｶﾌﾞｼｷｶﾞｲｼｬ</t>
  </si>
  <si>
    <t>JFEスチール株式会社</t>
    <rPh sb="7" eb="11">
      <t>ｶﾌﾞｼｷｶﾞｲｼｬ</t>
    </rPh>
    <phoneticPr fontId="110" type="halfwidthKatakana" alignment="distributed"/>
  </si>
  <si>
    <t>A-85</t>
    <phoneticPr fontId="110" type="halfwidthKatakana" alignment="distributed"/>
  </si>
  <si>
    <t>ｵｸﾑﾗｸﾞﾐ</t>
  </si>
  <si>
    <t>(株)奥村組</t>
  </si>
  <si>
    <t>ｵｸﾑﾗｸﾞﾐﾄｳﾎｸｼﾃﾝ</t>
  </si>
  <si>
    <t>株式会社奥村組東北支店</t>
    <rPh sb="0" eb="4">
      <t>ｶﾌﾞｼｷｶﾞｲｼｬ</t>
    </rPh>
    <phoneticPr fontId="110" type="halfwidthKatakana" alignment="distributed"/>
  </si>
  <si>
    <t>A-86</t>
    <phoneticPr fontId="110" type="halfwidthKatakana" alignment="distributed"/>
  </si>
  <si>
    <t>ｸﾏｶﾞｲｸﾞﾐ</t>
  </si>
  <si>
    <t>(株)熊谷組</t>
    <rPh sb="0" eb="3">
      <t>ｶﾌﾞ</t>
    </rPh>
    <phoneticPr fontId="110" type="halfwidthKatakana" alignment="distributed"/>
  </si>
  <si>
    <t>ｸﾏｶﾞｲｸﾞﾐﾄｳﾎｸｼﾃﾝ</t>
    <phoneticPr fontId="110" type="halfwidthKatakana" alignment="distributed"/>
  </si>
  <si>
    <t>株式会社熊谷組東北支店</t>
    <rPh sb="0" eb="4">
      <t>ｶﾌﾞｼｷｶﾞｲｼｬ</t>
    </rPh>
    <phoneticPr fontId="110" type="halfwidthKatakana" alignment="distributed"/>
  </si>
  <si>
    <t>A-32</t>
    <phoneticPr fontId="110" type="halfwidthKatakana" alignment="distributed"/>
  </si>
  <si>
    <t>ﾌｼﾞﾀ</t>
    <phoneticPr fontId="110" type="halfwidthKatakana" alignment="distributed"/>
  </si>
  <si>
    <t>(株)フジタ</t>
    <rPh sb="0" eb="3">
      <t>ｶﾌﾞ</t>
    </rPh>
    <phoneticPr fontId="110" type="halfwidthKatakana" alignment="distributed"/>
  </si>
  <si>
    <t>株式会社フジタ</t>
  </si>
  <si>
    <t>E-01</t>
    <phoneticPr fontId="110" type="halfwidthKatakana" alignment="distributed"/>
  </si>
  <si>
    <t>ﾆﾎﾝｹﾝｾﾂｼﾞｮｳﾎｳｿｳｺﾞｳｾﾝﾀｰ</t>
    <phoneticPr fontId="110" type="halfwidthKatakana" alignment="distributed"/>
  </si>
  <si>
    <t>(一財)日本建設情報総合センター</t>
    <phoneticPr fontId="110" type="halfwidthKatakana" alignment="distributed"/>
  </si>
  <si>
    <t>一般財団法人日本建設情報総合センター</t>
    <phoneticPr fontId="110" type="halfwidthKatakana" alignment="distributed"/>
  </si>
  <si>
    <t>A-31</t>
    <phoneticPr fontId="110" type="halfwidthKatakana" alignment="distributed"/>
  </si>
  <si>
    <t>ﾏｴﾀﾞｹﾝｾｺｳｷﾞｮｳ</t>
    <phoneticPr fontId="110" type="halfwidthKatakana" alignment="distributed"/>
  </si>
  <si>
    <t>前田建設工業(株)</t>
    <rPh sb="6" eb="9">
      <t>ｶﾌﾞ</t>
    </rPh>
    <phoneticPr fontId="110" type="halfwidthKatakana" alignment="distributed"/>
  </si>
  <si>
    <t>ﾏｴﾀﾞｹﾝｾｺｳｷﾞｮｳﾄｳﾎｸｼﾃﾝ</t>
    <phoneticPr fontId="110" type="halfwidthKatakana" alignment="distributed"/>
  </si>
  <si>
    <t>前田建設工業株式会社東北支店</t>
    <phoneticPr fontId="110" type="halfwidthKatakana" alignment="distributed"/>
  </si>
  <si>
    <t>A-24</t>
    <phoneticPr fontId="110" type="halfwidthKatakana" alignment="distributed"/>
  </si>
  <si>
    <t>(株)鴻池組東北支店</t>
    <rPh sb="0" eb="3">
      <t>ｶﾌﾞ</t>
    </rPh>
    <phoneticPr fontId="110" type="halfwidthKatakana" alignment="distributed"/>
  </si>
  <si>
    <t>ｶﾌﾞｼｷｶﾞｲｼｬ ｺｳﾉｲｹｸﾞﾐ</t>
  </si>
  <si>
    <t>株式会社鴻池組</t>
  </si>
  <si>
    <t>A-65</t>
    <phoneticPr fontId="110" type="halfwidthKatakana" alignment="distributed"/>
  </si>
  <si>
    <t>ｵｵﾊﾞﾔｼﾄﾞｳﾛ</t>
    <phoneticPr fontId="110" type="halfwidthKatakana" alignment="distributed"/>
  </si>
  <si>
    <t>大林道路(株)</t>
    <rPh sb="4" eb="7">
      <t>ｶﾌﾞ</t>
    </rPh>
    <phoneticPr fontId="110" type="halfwidthKatakana" alignment="distributed"/>
  </si>
  <si>
    <t>大林道路株式会社</t>
    <rPh sb="4" eb="8">
      <t>ｶﾌﾞｼｷｶﾞｲｼｬ</t>
    </rPh>
    <phoneticPr fontId="110" type="halfwidthKatakana" alignment="distributed"/>
  </si>
  <si>
    <t>A-76</t>
    <phoneticPr fontId="110" type="halfwidthKatakana" alignment="distributed"/>
  </si>
  <si>
    <t>ｾﾝﾀﾝｹﾝｾﾂｷﾞｼﾞｭﾂｾﾝﾀｰ</t>
    <phoneticPr fontId="110" type="halfwidthKatakana" alignment="distributed"/>
  </si>
  <si>
    <t>(一財)先端建設技術センター</t>
    <phoneticPr fontId="110" type="halfwidthKatakana" alignment="distributed"/>
  </si>
  <si>
    <t>一般財団法人先端建設技術センター</t>
    <phoneticPr fontId="110" type="halfwidthKatakana" alignment="distributed"/>
  </si>
  <si>
    <t>A-33</t>
    <phoneticPr fontId="110" type="halfwidthKatakana" alignment="distributed"/>
  </si>
  <si>
    <t>ｱﾝﾄﾞｳﾊｻﾞﾏﾄｳﾎｸｼﾃﾝ</t>
    <phoneticPr fontId="110" type="halfwidthKatakana" alignment="distributed"/>
  </si>
  <si>
    <t>(株)安藤･間東北支店</t>
    <rPh sb="0" eb="3">
      <t>ｶﾌﾞ</t>
    </rPh>
    <phoneticPr fontId="110" type="halfwidthKatakana" alignment="distributed"/>
  </si>
  <si>
    <t>ｱﾝﾄﾞｳﾊｻﾞﾏ</t>
  </si>
  <si>
    <t>安藤ハザマ</t>
  </si>
  <si>
    <t>B-97</t>
    <phoneticPr fontId="110" type="halfwidthKatakana" alignment="distributed"/>
  </si>
  <si>
    <t>ﾄｳｱﾄﾞｳﾛｺｳｷﾞｮｳﾄｳﾎｸｼｼｬ</t>
    <phoneticPr fontId="110" type="halfwidthKatakana" alignment="distributed"/>
  </si>
  <si>
    <t>東亜道路工業(株)東北支社</t>
    <rPh sb="6" eb="9">
      <t>ｶﾌﾞ</t>
    </rPh>
    <phoneticPr fontId="110" type="halfwidthKatakana" alignment="distributed"/>
  </si>
  <si>
    <t>東亜道路工業株式会社東北支社</t>
    <rPh sb="6" eb="10">
      <t>ｶﾌﾞｼｷｶﾞｲｼｬ</t>
    </rPh>
    <phoneticPr fontId="110" type="halfwidthKatakana" alignment="distributed"/>
  </si>
  <si>
    <t>F-02</t>
    <phoneticPr fontId="110" type="halfwidthKatakana" alignment="distributed"/>
  </si>
  <si>
    <t>ﾄｳﾎｸｶﾞｸｲﾝﾀﾞｲｶﾞｸｺｳｶﾞｸﾌﾞｶﾝｷｮｳｹﾝｾﾂｺｳｶﾞｯｶｺﾝｸﾘｰﾄﾚｯｶｼﾝﾀﾞﾝｹﾝｷｭｳｼﾂ(ﾀｹﾀﾞｹﾝｷｭｳｼﾂ)</t>
    <phoneticPr fontId="110" type="halfwidthKatakana" alignment="distributed"/>
  </si>
  <si>
    <t>東北学院大学工学部環境建設工学科コンクリート劣化診断研究室(武田研究室)</t>
    <phoneticPr fontId="110" type="halfwidthKatakana" alignment="distributed"/>
  </si>
  <si>
    <t>東北学院大学工学部環境建設工学科コンクリート劣化診断研究室（武田研究室）</t>
    <phoneticPr fontId="110" type="halfwidthKatakana" alignment="distributed"/>
  </si>
  <si>
    <t>F-03</t>
    <phoneticPr fontId="110" type="halfwidthKatakana" alignment="distributed"/>
  </si>
  <si>
    <t>ﾄｳﾎｸｶﾞｸｲﾝﾀﾞｲｶﾞｸｺｳｶﾞｸﾌﾞｶﾝｷｮｳｹﾝｾﾂｺｳｶﾞｯｶｲﾝﾌﾗｽﾄﾗｸﾁｬｰﾚｼﾞﾘｴﾝｽｹﾝｷｭｳｼﾂ(ﾁﾀﾞｹﾝｷｭｳｼﾂ)</t>
    <phoneticPr fontId="110" type="halfwidthKatakana" alignment="distributed"/>
  </si>
  <si>
    <t>東北学院大学工学部環境建設工学科インフラストラクチャーレジリエンス研究室(千田研究室)</t>
    <phoneticPr fontId="110" type="halfwidthKatakana" alignment="distributed"/>
  </si>
  <si>
    <t>ｲﾝﾌﾗｽﾄﾗｸﾁｬｰﾚｼﾞﾘｴﾝｽｹﾝｷｭｳｼﾂ(ﾁﾀﾞｹﾝｷｭｳｼﾂ)</t>
  </si>
  <si>
    <t>東北学院大学工学部環境建設工学科インフラストラクチャーレジリエンス研究室（千田研究室）</t>
    <phoneticPr fontId="110" type="halfwidthKatakana" alignment="distributed"/>
  </si>
  <si>
    <t>F-01</t>
    <phoneticPr fontId="110" type="halfwidthKatakana" alignment="distributed"/>
  </si>
  <si>
    <t>ﾄｳﾎｸｺｳｷﾞｮｳﾀﾞｲｶﾞｸｺｳｶﾞｸﾌﾞﾄｼﾏﾈｼﾞﾒﾝﾄｶﾞｯｶｺｲﾃﾞｹﾝｷｭｳｼﾂ</t>
  </si>
  <si>
    <t>東北工業大学工学部都市マネジメント学科(小出研究室)</t>
    <phoneticPr fontId="110" type="halfwidthKatakana" alignment="distributed"/>
  </si>
  <si>
    <t>ﾄｳﾎｸｺｳｷﾞｮｳﾀﾞｲｶﾞｸ</t>
  </si>
  <si>
    <t>東北工業大学</t>
  </si>
  <si>
    <t>F-04</t>
    <phoneticPr fontId="110" type="halfwidthKatakana" alignment="distributed"/>
  </si>
  <si>
    <t>ﾐﾔｷﾞﾀﾞｲｶﾞｸｹﾝｾﾂｶﾝｷｮｳｻﾞｲﾘｮｳｶﾞｸｹﾝｷｭｳｼﾂ</t>
    <phoneticPr fontId="110" type="halfwidthKatakana" alignment="distributed"/>
  </si>
  <si>
    <t>宮城大学 建設環境材料学研究室</t>
    <phoneticPr fontId="110" type="halfwidthKatakana" alignment="distributed"/>
  </si>
  <si>
    <t>ミヤギダイガク ｹﾝｾﾂｶﾝｷｮｳザイリョウｶﾞｸケンキュウシツ</t>
  </si>
  <si>
    <t>宮城大学建設環境材料学研究室</t>
  </si>
  <si>
    <t>F-05</t>
    <phoneticPr fontId="110" type="halfwidthKatakana" alignment="distributed"/>
  </si>
  <si>
    <t>ﾄｳﾎｸﾀﾞｲｶﾞｸﾀﾞｲｶﾞｸｲﾝｶﾝｷｮｳｶｶﾞｸｹﾝｷｭｳｶ ﾀｶﾊｼﾋﾛｼｹﾝｷｭｳｼﾂ</t>
  </si>
  <si>
    <t>東北大学大学院環境科学研究科 高橋(弘)研究室</t>
    <phoneticPr fontId="114"/>
  </si>
  <si>
    <t>東北大学大学院環境科学研究科高橋(弘)研究室</t>
  </si>
  <si>
    <t>F-06</t>
    <phoneticPr fontId="110" type="halfwidthKatakana" alignment="distributed"/>
  </si>
  <si>
    <t>ﾄｳﾎｸﾀﾞｲｶﾞｸﾀﾞｲｶﾞｸｲﾝｺｳｶﾞｸｹﾝｷｭｳｶﾄﾞﾎﾞｸｺｳｶﾞｸｾﾝｺｳｺｳｿﾞｳｾｯｹｲｶﾞｸｹﾝｷｭｳｼﾂ</t>
  </si>
  <si>
    <t>東北大学大学院工学研究科 土木工学専攻構造設計学研究室</t>
    <phoneticPr fontId="114"/>
  </si>
  <si>
    <t>東北大学大学院工学研究科土木工学専攻構造設計学研究室</t>
  </si>
  <si>
    <t>ﾄｳﾎｸﾁﾎｳｾｲﾋﾞｷｮｸﾄｳﾎｸｷﾞｼﾞｭﾂｼﾞﾑｼｮ</t>
  </si>
  <si>
    <t>ﾆﾁﾚｷｶﾌﾞｼｷｶｲｼｬﾄｳﾎｸｼﾃﾝ</t>
  </si>
  <si>
    <t>ﾁｮｳﾀﾞｲｸﾞﾙｰﾌﾟﾁｮｳﾀﾞｲ/ｷｿｼﾞﾊﾞﾝｺﾝｻﾙﾀﾝﾂ</t>
  </si>
  <si>
    <t>ﾆﾎﾝｺｳｴｲｸﾞﾙｰﾌﾟﾆﾎﾝｺｳｴｲ/ﾀﾏﾉｿｳｺﾞｳｺﾝｻﾙﾀﾝﾄ/ﾆﾎﾝｼﾋﾞｯｸｺﾝｻﾙﾀﾝﾄ</t>
  </si>
  <si>
    <t>ｲｯﾊﾟﾝｼｬﾀﾞﾝﾎｳｼﾞﾝｾﾞﾝｺｸｱﾂﾆｭｳｷｮｳｶｲ</t>
  </si>
  <si>
    <t>ｺﾍﾞﾙｺｺｳﾍﾞｾｲｺｳｸﾞﾙｰﾌﾟ/ｺｳﾍﾞｾｲｺｳｼﾞｮ/ｼﾝｺｳｹﾝｻﾞｲｺｳｷﾞｮｳ/ｼﾝｺｳｺｳｾﾝｺｳｷﾞｮｳ/ｼﾝｺｳﾌﾞﾂﾘｭｳ/ﾋｶﾞｼﾆﾎﾝｺﾍﾞﾙｺｹﾝｷ</t>
  </si>
  <si>
    <t>ﾌﾙｶﾜｷｶｲｷﾝｿﾞｸｸﾞﾙｰﾌﾟﾌﾙｶﾜｻﾝｷｼｽﾃﾑｽﾞ/ﾌﾙｶﾜﾛｯｸﾄﾞﾘﾙ/ﾌﾙｶﾜﾕﾆｯｸ</t>
  </si>
  <si>
    <t>ﾆｯﾎﾟﾝｾｲﾃﾂｸﾞﾙｰﾌﾟﾆｯﾎﾟﾝｾｲﾃﾂ/ﾆｯﾃﾂｹﾐｶﾙｱﾝﾄﾞﾏﾃﾘｱﾙ/ﾆｯﾃﾂｹﾝｻﾞｲ/ﾆｯﾃﾂｴﾝｼﾞﾆｱﾘﾝｸﾞ/ｼﾞｵｽﾀｰ/ﾆｯﾃﾂﾃｸﾉﾛｼﾞｰ/ﾆｯﾃﾂｽﾃﾝﾚｽ</t>
  </si>
  <si>
    <t>ﾋﾛｾｸﾞﾙｰﾌﾟﾋﾛｾ/ｾｲｺｳﾄﾈ</t>
  </si>
  <si>
    <t>ｱｽｻﾞｯｸｶﾌﾞｼｷｶｲｼｬ</t>
  </si>
  <si>
    <t>ｱｲｴｲﾁｱｲｸﾞﾙｰﾌﾟｱｲｴｲﾁｱｲ/ｱｲｴｲﾁｱｲｲﾝﾌﾗｹﾝｾﾂ/ｱｲｴｲﾁｱｲｲﾝﾌﾗｼｽﾃﾑ/ｱｲｴｲﾁｱｲｹﾝｻﾞｲｺｳｷﾞｮｳ/ﾒｲｾｲﾃﾞﾝｷ</t>
  </si>
  <si>
    <t>ｵﾘｴﾝﾀﾙｺﾝｻﾙﾀﾝﾂﾎｰﾙﾃﾞｨﾝｸﾞｽｵﾘｴﾝﾀﾙｺﾝｻﾙﾀﾝﾂ/ｱｻﾉﾀｲｾｲｷｿｴﾝｼﾞﾆｱﾘﾝｸﾞ/ｴｲﾃｯｸ</t>
  </si>
  <si>
    <t>ｹｰﾃｨｰｱｲｶﾜﾀﾞｸﾞﾙｰﾌﾟｶﾜﾀﾞｹﾝｾﾂ/ｶﾜﾀﾞｺｳｷﾞｮｳ</t>
  </si>
  <si>
    <t>ｺｸﾘﾂｹﾝｷｭｳﾎｳｼﾞﾝﾄﾞﾎﾞｸｹﾝｷｭｳｼｮｶﾝﾁﾄﾞﾎﾞｸｹﾝｷｭｳｼｮ</t>
  </si>
  <si>
    <t>ｺｳﾉｲｹｸﾞﾐﾄｳﾎｸｼﾃﾝ</t>
  </si>
  <si>
    <t>ﾄｳﾎｸﾀﾞｲｶﾞｸﾀﾞｲｶﾞｸｲﾝｶﾝｷｮｳｶｶﾞｸｹﾝｷｭｳｶﾀｶﾊｼﾋﾛｼｹﾝｷｭｳｼﾂ</t>
  </si>
  <si>
    <t>日本製鉄グループ　日本製鉄(株)</t>
    <rPh sb="13" eb="16">
      <t>ｶﾌﾞ</t>
    </rPh>
    <phoneticPr fontId="110" type="halfwidthKatakana" alignment="distributed"/>
  </si>
  <si>
    <t>日本製鉄グループ　日鉄ケミカル＆マテリアル(株)</t>
    <phoneticPr fontId="110" type="halfwidthKatakana" alignment="distributed"/>
  </si>
  <si>
    <t>日本製鉄グループ　日鉄建材(株)</t>
    <phoneticPr fontId="110" type="halfwidthKatakana" alignment="distributed"/>
  </si>
  <si>
    <t>日本製鉄グループ　日鉄エンジニアリング(株)</t>
    <phoneticPr fontId="110" type="halfwidthKatakana" alignment="distributed"/>
  </si>
  <si>
    <t>日本製鉄グループ　ジオスター(株)</t>
    <rPh sb="0" eb="2">
      <t>ﾆﾎﾝ</t>
    </rPh>
    <rPh sb="2" eb="4">
      <t>ｾｲﾃﾂ</t>
    </rPh>
    <rPh sb="15" eb="16">
      <t>ｶﾌﾞ</t>
    </rPh>
    <phoneticPr fontId="110" type="halfwidthKatakana" alignment="distributed"/>
  </si>
  <si>
    <t>日本製鉄グループ　日鉄テクノロジー(株)</t>
    <rPh sb="17" eb="20">
      <t>ｶﾌﾞ</t>
    </rPh>
    <phoneticPr fontId="110" type="halfwidthKatakana" alignment="distributed"/>
  </si>
  <si>
    <t>日本製鉄グループ　日鉄ステンレス(株)</t>
    <rPh sb="16" eb="19">
      <t>ｶﾌﾞ</t>
    </rPh>
    <phoneticPr fontId="110" type="halfwidthKatakana" alignment="distributed"/>
  </si>
  <si>
    <t>オリエンタルコンサルタンツホールディングス　(株)オリエンタルコンサルタンツ</t>
    <phoneticPr fontId="110" type="halfwidthKatakana" alignment="distributed"/>
  </si>
  <si>
    <t>オリエンタルコンサルタンツホールディングス　(株)エイテック</t>
    <phoneticPr fontId="110" type="halfwidthKatakana" alignment="distributed"/>
  </si>
  <si>
    <t>オリエンタルコンサルタンツホールディングス　(株)リサーチアンドソリューション</t>
    <phoneticPr fontId="110" type="halfwidthKatakana" alignment="distributed"/>
  </si>
  <si>
    <t>オリエンタルコンサルタンツホールディングス　(株)アサノ大成基礎エンジニアリング</t>
    <phoneticPr fontId="110" type="halfwidthKatakana" alignment="distributed"/>
  </si>
  <si>
    <t>大成建設(株)/オートデスク(株)/イリノイ大学/Reconstruct.Inc/(株)創和</t>
    <rPh sb="4" eb="7">
      <t>ｶﾌﾞ</t>
    </rPh>
    <rPh sb="14" eb="17">
      <t>ｶﾌﾞ</t>
    </rPh>
    <rPh sb="23" eb="24">
      <t>ｶﾞｸ</t>
    </rPh>
    <rPh sb="41" eb="44">
      <t>ｶﾌﾞ</t>
    </rPh>
    <phoneticPr fontId="110" type="halfwidthKatakana" alignment="distributed"/>
  </si>
  <si>
    <t>日本工営グループ　日本工営(株)/玉野総合コンサルタント(株)/日本シビックコンサルタント(株)</t>
    <phoneticPr fontId="110" type="halfwidthKatakana" alignment="distributed"/>
  </si>
  <si>
    <t>ヒロセグループ　ヒロセ(株)/成幸利根(株)</t>
    <phoneticPr fontId="110" type="halfwidthKatakana" alignment="distributed"/>
  </si>
  <si>
    <t>IHIグループ　(株)IHI/(株)IHIインフラ建設/(株)IHIインフラシステム/(株)IHI建材工業/明星電気(株)</t>
    <phoneticPr fontId="110" type="halfwidthKatakana" alignment="distributed"/>
  </si>
  <si>
    <t>受付番号</t>
    <rPh sb="0" eb="2">
      <t>ｳｹﾂｹ</t>
    </rPh>
    <rPh sb="2" eb="4">
      <t>ﾊﾞﾝｺﾞｳ</t>
    </rPh>
    <phoneticPr fontId="110" type="halfwidthKatakana" alignment="distributed"/>
  </si>
  <si>
    <t>★</t>
    <phoneticPr fontId="110" type="halfwidthKatakana" alignment="distributed"/>
  </si>
  <si>
    <t>屋内小間番号</t>
    <rPh sb="0" eb="2">
      <t>ｵｸﾅｲ</t>
    </rPh>
    <rPh sb="2" eb="4">
      <t>ｺﾏ</t>
    </rPh>
    <rPh sb="4" eb="6">
      <t>ﾊﾞﾝｺﾞｳ</t>
    </rPh>
    <phoneticPr fontId="110" type="halfwidthKatakana" alignment="distributed"/>
  </si>
  <si>
    <t>屋外小間番号</t>
    <rPh sb="0" eb="2">
      <t>ｵｸｶﾞｲ</t>
    </rPh>
    <rPh sb="2" eb="4">
      <t>ｺﾏ</t>
    </rPh>
    <rPh sb="4" eb="6">
      <t>ﾊﾞﾝｺﾞｳ</t>
    </rPh>
    <phoneticPr fontId="110" type="halfwidthKatakana" alignment="distributed"/>
  </si>
  <si>
    <t>フリガナ</t>
    <phoneticPr fontId="110" type="halfwidthKatakana" alignment="distributed"/>
  </si>
  <si>
    <t>出展者名</t>
    <rPh sb="0" eb="2">
      <t>ｼｭｯﾃﾝ</t>
    </rPh>
    <rPh sb="2" eb="4">
      <t>ｼｬﾒｲ</t>
    </rPh>
    <phoneticPr fontId="110" type="halfwidthKatakana" alignment="distributed"/>
  </si>
  <si>
    <t>申込者名</t>
    <rPh sb="0" eb="3">
      <t>ﾓｳｼｺﾐｼｬ</t>
    </rPh>
    <rPh sb="3" eb="4">
      <t>ﾒｲ</t>
    </rPh>
    <phoneticPr fontId="110" type="halfwidthKatakana" alignment="distributed"/>
  </si>
  <si>
    <t>申込者フリガナ</t>
    <rPh sb="0" eb="2">
      <t>ﾓｳｼｺﾐ</t>
    </rPh>
    <rPh sb="2" eb="3">
      <t>ｼｬ</t>
    </rPh>
    <phoneticPr fontId="110" type="halfwidthKatakana" alignment="distributed"/>
  </si>
  <si>
    <t xml:space="preserve"> 【ガイドブック原稿作成要領および注意事項】</t>
    <rPh sb="8" eb="10">
      <t>ゲンコウ</t>
    </rPh>
    <rPh sb="10" eb="12">
      <t>サクセイ</t>
    </rPh>
    <rPh sb="12" eb="14">
      <t>ヨウリョウ</t>
    </rPh>
    <rPh sb="17" eb="19">
      <t>チュウイ</t>
    </rPh>
    <rPh sb="19" eb="21">
      <t>ジコウ</t>
    </rPh>
    <phoneticPr fontId="3"/>
  </si>
  <si>
    <r>
      <t>グループ出展をされる一部の企業様は、</t>
    </r>
    <r>
      <rPr>
        <b/>
        <u val="double"/>
        <sz val="28"/>
        <color theme="5"/>
        <rFont val="Meiryo UI"/>
        <family val="3"/>
        <charset val="128"/>
      </rPr>
      <t>訂正欄</t>
    </r>
    <r>
      <rPr>
        <b/>
        <sz val="28"/>
        <color theme="5"/>
        <rFont val="Meiryo UI"/>
        <family val="3"/>
        <charset val="128"/>
      </rPr>
      <t>にグループ名（全角空白１文字）企業名をご入力いただく必要がございます。詳細は、　【別紙５】グループ出展をされる一部の企業様へ　をご覧ください。</t>
    </r>
    <rPh sb="4" eb="6">
      <t>ｼｭｯﾃﾝ</t>
    </rPh>
    <rPh sb="10" eb="12">
      <t>ｲﾁﾌﾞ</t>
    </rPh>
    <rPh sb="13" eb="15">
      <t>ｷｷﾞｮｳ</t>
    </rPh>
    <rPh sb="15" eb="16">
      <t>ｻﾏ</t>
    </rPh>
    <rPh sb="18" eb="20">
      <t>ﾃｲｾｲ</t>
    </rPh>
    <rPh sb="20" eb="21">
      <t>ﾗﾝ</t>
    </rPh>
    <rPh sb="26" eb="27">
      <t>ﾒｲ</t>
    </rPh>
    <rPh sb="28" eb="30">
      <t>ｾﾞﾝｶｸ</t>
    </rPh>
    <rPh sb="30" eb="32">
      <t>ｸｳﾊｸ</t>
    </rPh>
    <rPh sb="33" eb="35">
      <t>ﾓｼﾞ</t>
    </rPh>
    <rPh sb="36" eb="39">
      <t>ｷｷﾞｮｳﾒｲ</t>
    </rPh>
    <rPh sb="41" eb="43">
      <t>ﾆｭｳﾘｮｸ</t>
    </rPh>
    <rPh sb="47" eb="49">
      <t>ﾋﾂﾖｳ</t>
    </rPh>
    <rPh sb="56" eb="58">
      <t>ｼｮｳｻｲ</t>
    </rPh>
    <rPh sb="86" eb="87">
      <t>ﾗﾝ</t>
    </rPh>
    <phoneticPr fontId="3" type="halfwidthKatakana"/>
  </si>
  <si>
    <t>JFEグループ  JFEスチール(株)/JFEアドバンテック(株)/JFE建材(株)/JFEミネラル(株)/ジェコス(株)/JFE商事テールワン(株)/(株)三輪鉄建</t>
    <rPh sb="16" eb="19">
      <t>ｶﾌﾞ</t>
    </rPh>
    <rPh sb="30" eb="33">
      <t>ｶﾌﾞ</t>
    </rPh>
    <rPh sb="37" eb="39">
      <t>ｹﾝｻﾞｲ</t>
    </rPh>
    <rPh sb="50" eb="53">
      <t>ｶﾌﾞ</t>
    </rPh>
    <rPh sb="58" eb="61">
      <t>ｶﾌﾞ</t>
    </rPh>
    <rPh sb="65" eb="67">
      <t>ｼｮｳｼﾞ</t>
    </rPh>
    <rPh sb="72" eb="75">
      <t>ｶﾌﾞ</t>
    </rPh>
    <rPh sb="76" eb="79">
      <t>ｶﾌﾞ</t>
    </rPh>
    <rPh sb="79" eb="81">
      <t>ﾐﾂﾜ</t>
    </rPh>
    <rPh sb="81" eb="83">
      <t>ﾃｯｹﾝ</t>
    </rPh>
    <phoneticPr fontId="110" type="halfwidthKatakana" alignment="distributed"/>
  </si>
  <si>
    <t>小野田ケミコ(株)</t>
    <rPh sb="6" eb="9">
      <t>ｶﾌﾞ</t>
    </rPh>
    <phoneticPr fontId="3" type="halfwidthKatakana" alignment="distributed"/>
  </si>
  <si>
    <t>小野田ケミコ株式会社MI事業部</t>
    <rPh sb="6" eb="10">
      <t>ｶﾌﾞｼｷｶﾞｲｼｬ</t>
    </rPh>
    <phoneticPr fontId="3" type="halfwidthKatakana" alignment="distributed"/>
  </si>
  <si>
    <t>ｵﾉﾀﾞｹﾐｺ</t>
  </si>
  <si>
    <t>ｵﾉﾀﾞｹﾐｺｴﾑｱｲｼﾞｷﾞｮｳﾌﾞ</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</si>
</sst>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0"/>
    <numFmt numFmtId="177" formatCode="[=0]&quot;&quot;;General"/>
    <numFmt numFmtId="178" formatCode="000"/>
  </numFmts>
  <fonts count="118" x14ac:knownFonts="1">
    <font>
      <sz val="11"/>
      <name val="ＭＳ Ｐゴシック"/>
      <family val="3"/>
      <charset val="128"/>
    </font>
    <font>
      <sz val="11"/>
      <color theme="1"/>
      <name val="HGｺﾞｼｯｸE"/>
      <family val="2"/>
      <charset val="128"/>
      <scheme val="minor"/>
    </font>
    <font>
      <sz val="12"/>
      <name val="ＭＳ ゴシック"/>
      <family val="3"/>
      <charset val="128"/>
    </font>
    <font>
      <sz val="6"/>
      <name val="ＭＳ Ｐゴシック"/>
      <family val="3"/>
      <charset val="128"/>
    </font>
    <font>
      <sz val="9"/>
      <name val="ＭＳ Ｐゴシック"/>
      <family val="3"/>
      <charset val="128"/>
    </font>
    <font>
      <sz val="12"/>
      <name val="HGｺﾞｼｯｸE"/>
      <family val="3"/>
      <charset val="128"/>
      <scheme val="minor"/>
    </font>
    <font>
      <sz val="11"/>
      <name val="Meiryo UI"/>
      <family val="3"/>
      <charset val="128"/>
    </font>
    <font>
      <b/>
      <sz val="18"/>
      <color theme="0"/>
      <name val="Meiryo UI"/>
      <family val="3"/>
      <charset val="128"/>
    </font>
    <font>
      <sz val="12"/>
      <name val="Meiryo UI"/>
      <family val="3"/>
      <charset val="128"/>
    </font>
    <font>
      <sz val="8"/>
      <name val="Meiryo UI"/>
      <family val="3"/>
      <charset val="128"/>
    </font>
    <font>
      <b/>
      <sz val="11"/>
      <color rgb="FFFF0000"/>
      <name val="Meiryo UI"/>
      <family val="3"/>
      <charset val="128"/>
    </font>
    <font>
      <sz val="11"/>
      <name val="ＭＳ Ｐゴシック"/>
      <family val="3"/>
      <charset val="128"/>
    </font>
    <font>
      <sz val="6"/>
      <name val="HGｺﾞｼｯｸE"/>
      <family val="2"/>
      <charset val="128"/>
      <scheme val="minor"/>
    </font>
    <font>
      <sz val="8"/>
      <name val="ＭＳ ゴシック"/>
      <family val="3"/>
      <charset val="128"/>
    </font>
    <font>
      <sz val="9"/>
      <name val="Meiryo UI"/>
      <family val="3"/>
      <charset val="128"/>
    </font>
    <font>
      <b/>
      <sz val="9"/>
      <name val="Meiryo UI"/>
      <family val="3"/>
      <charset val="128"/>
    </font>
    <font>
      <sz val="8"/>
      <color theme="0"/>
      <name val="Meiryo UI"/>
      <family val="3"/>
      <charset val="128"/>
    </font>
    <font>
      <sz val="9"/>
      <name val="Franklin Gothic Demi Cond"/>
      <family val="2"/>
    </font>
    <font>
      <sz val="10"/>
      <name val="Meiryo UI"/>
      <family val="3"/>
      <charset val="128"/>
    </font>
    <font>
      <sz val="11"/>
      <color theme="1" tint="0.249977111117893"/>
      <name val="Meiryo UI"/>
      <family val="3"/>
      <charset val="128"/>
    </font>
    <font>
      <sz val="18"/>
      <name val="Meiryo UI"/>
      <family val="3"/>
      <charset val="128"/>
    </font>
    <font>
      <sz val="8"/>
      <color rgb="FFFF0000"/>
      <name val="Meiryo UI"/>
      <family val="3"/>
      <charset val="128"/>
    </font>
    <font>
      <b/>
      <sz val="11"/>
      <color theme="0"/>
      <name val="Meiryo UI"/>
      <family val="3"/>
      <charset val="128"/>
    </font>
    <font>
      <b/>
      <sz val="16"/>
      <color theme="0"/>
      <name val="Meiryo UI"/>
      <family val="3"/>
      <charset val="128"/>
    </font>
    <font>
      <b/>
      <sz val="9"/>
      <color theme="0"/>
      <name val="Meiryo UI"/>
      <family val="3"/>
      <charset val="128"/>
    </font>
    <font>
      <b/>
      <sz val="10"/>
      <color theme="0"/>
      <name val="Meiryo UI"/>
      <family val="3"/>
      <charset val="128"/>
    </font>
    <font>
      <b/>
      <sz val="10"/>
      <color theme="0" tint="-4.9989318521683403E-2"/>
      <name val="Meiryo UI"/>
      <family val="3"/>
      <charset val="128"/>
    </font>
    <font>
      <sz val="14"/>
      <color theme="0"/>
      <name val="HGｺﾞｼｯｸE"/>
      <family val="2"/>
      <charset val="128"/>
      <scheme val="minor"/>
    </font>
    <font>
      <sz val="16"/>
      <color theme="1" tint="0.34998626667073579"/>
      <name val="Meiryo UI"/>
      <family val="3"/>
      <charset val="128"/>
    </font>
    <font>
      <b/>
      <sz val="22"/>
      <color theme="0"/>
      <name val="Meiryo UI"/>
      <family val="3"/>
      <charset val="128"/>
    </font>
    <font>
      <b/>
      <sz val="8"/>
      <color theme="0"/>
      <name val="Meiryo UI"/>
      <family val="3"/>
      <charset val="128"/>
    </font>
    <font>
      <b/>
      <sz val="8"/>
      <name val="Meiryo UI"/>
      <family val="3"/>
      <charset val="128"/>
    </font>
    <font>
      <sz val="8"/>
      <name val="ＭＳ Ｐゴシック"/>
      <family val="3"/>
      <charset val="128"/>
    </font>
    <font>
      <b/>
      <sz val="8"/>
      <name val="ＭＳ Ｐゴシック"/>
      <family val="3"/>
      <charset val="128"/>
    </font>
    <font>
      <b/>
      <sz val="8"/>
      <color theme="1" tint="0.249977111117893"/>
      <name val="Meiryo UI"/>
      <family val="3"/>
      <charset val="128"/>
    </font>
    <font>
      <sz val="11"/>
      <color theme="0" tint="-0.499984740745262"/>
      <name val="Meiryo UI"/>
      <family val="3"/>
      <charset val="128"/>
    </font>
    <font>
      <b/>
      <sz val="28"/>
      <color theme="1" tint="0.499984740745262"/>
      <name val="Meiryo UI"/>
      <family val="3"/>
      <charset val="128"/>
    </font>
    <font>
      <sz val="11"/>
      <color theme="1" tint="0.249977111117893"/>
      <name val="ＭＳ Ｐゴシック"/>
      <family val="3"/>
      <charset val="128"/>
    </font>
    <font>
      <sz val="14"/>
      <color theme="1" tint="0.249977111117893"/>
      <name val="Meiryo UI"/>
      <family val="3"/>
      <charset val="128"/>
    </font>
    <font>
      <sz val="12"/>
      <color theme="1" tint="0.249977111117893"/>
      <name val="Meiryo UI"/>
      <family val="3"/>
      <charset val="128"/>
    </font>
    <font>
      <sz val="10"/>
      <color theme="1" tint="0.249977111117893"/>
      <name val="Meiryo UI"/>
      <family val="3"/>
      <charset val="128"/>
    </font>
    <font>
      <sz val="8"/>
      <color theme="1" tint="0.249977111117893"/>
      <name val="Meiryo UI"/>
      <family val="3"/>
      <charset val="128"/>
    </font>
    <font>
      <sz val="28"/>
      <color theme="1" tint="0.249977111117893"/>
      <name val="Meiryo UI"/>
      <family val="3"/>
      <charset val="128"/>
    </font>
    <font>
      <b/>
      <sz val="18"/>
      <color theme="1" tint="0.249977111117893"/>
      <name val="Meiryo UI"/>
      <family val="3"/>
      <charset val="128"/>
    </font>
    <font>
      <sz val="14"/>
      <color theme="1" tint="0.249977111117893"/>
      <name val="ＭＳ Ｐゴシック"/>
      <family val="3"/>
      <charset val="128"/>
    </font>
    <font>
      <sz val="14"/>
      <name val="ＭＳ Ｐゴシック"/>
      <family val="3"/>
      <charset val="128"/>
    </font>
    <font>
      <sz val="11"/>
      <color theme="0"/>
      <name val="Meiryo UI"/>
      <family val="3"/>
      <charset val="128"/>
    </font>
    <font>
      <sz val="9"/>
      <color theme="0"/>
      <name val="Meiryo UI"/>
      <family val="3"/>
      <charset val="128"/>
    </font>
    <font>
      <b/>
      <sz val="16"/>
      <name val="ＭＳ Ｐゴシック"/>
      <family val="3"/>
      <charset val="128"/>
    </font>
    <font>
      <b/>
      <sz val="16"/>
      <name val="Meiryo UI"/>
      <family val="3"/>
      <charset val="128"/>
    </font>
    <font>
      <b/>
      <sz val="22"/>
      <name val="Meiryo UI"/>
      <family val="3"/>
      <charset val="128"/>
    </font>
    <font>
      <sz val="22"/>
      <name val="ＭＳ Ｐゴシック"/>
      <family val="3"/>
      <charset val="128"/>
    </font>
    <font>
      <sz val="22"/>
      <name val="Meiryo UI"/>
      <family val="3"/>
      <charset val="128"/>
    </font>
    <font>
      <sz val="22"/>
      <color theme="1" tint="0.249977111117893"/>
      <name val="ＭＳ Ｐゴシック"/>
      <family val="3"/>
      <charset val="128"/>
    </font>
    <font>
      <b/>
      <sz val="48"/>
      <name val="Meiryo UI"/>
      <family val="3"/>
      <charset val="128"/>
    </font>
    <font>
      <sz val="20"/>
      <name val="Meiryo UI"/>
      <family val="3"/>
      <charset val="128"/>
    </font>
    <font>
      <sz val="14"/>
      <name val="Meiryo UI"/>
      <family val="3"/>
      <charset val="128"/>
    </font>
    <font>
      <b/>
      <u val="double"/>
      <sz val="14"/>
      <name val="Meiryo UI"/>
      <family val="3"/>
      <charset val="128"/>
    </font>
    <font>
      <b/>
      <sz val="14"/>
      <name val="Meiryo UI"/>
      <family val="3"/>
      <charset val="128"/>
    </font>
    <font>
      <sz val="14"/>
      <color theme="1"/>
      <name val="Meiryo UI"/>
      <family val="2"/>
      <charset val="128"/>
    </font>
    <font>
      <sz val="12"/>
      <color theme="1"/>
      <name val="Meiryo UI"/>
      <family val="3"/>
      <charset val="128"/>
    </font>
    <font>
      <b/>
      <sz val="22"/>
      <color rgb="FFFF0000"/>
      <name val="Meiryo UI"/>
      <family val="3"/>
      <charset val="128"/>
    </font>
    <font>
      <b/>
      <sz val="20"/>
      <color rgb="FFFF0000"/>
      <name val="Meiryo UI"/>
      <family val="3"/>
      <charset val="128"/>
    </font>
    <font>
      <b/>
      <sz val="24"/>
      <name val="ＭＳ Ｐゴシック"/>
      <family val="3"/>
      <charset val="128"/>
    </font>
    <font>
      <sz val="24"/>
      <name val="ＭＳ Ｐゴシック"/>
      <family val="3"/>
      <charset val="128"/>
    </font>
    <font>
      <sz val="24"/>
      <color theme="1" tint="0.249977111117893"/>
      <name val="ＭＳ Ｐゴシック"/>
      <family val="3"/>
      <charset val="128"/>
    </font>
    <font>
      <sz val="24"/>
      <name val="Meiryo UI"/>
      <family val="3"/>
      <charset val="128"/>
    </font>
    <font>
      <b/>
      <u val="double"/>
      <sz val="24"/>
      <name val="Meiryo UI"/>
      <family val="3"/>
      <charset val="128"/>
    </font>
    <font>
      <b/>
      <sz val="24"/>
      <name val="Meiryo UI"/>
      <family val="3"/>
      <charset val="128"/>
    </font>
    <font>
      <u val="double"/>
      <sz val="24"/>
      <name val="Meiryo UI"/>
      <family val="3"/>
      <charset val="128"/>
    </font>
    <font>
      <b/>
      <sz val="28"/>
      <name val="Meiryo UI"/>
      <family val="3"/>
      <charset val="128"/>
    </font>
    <font>
      <b/>
      <sz val="28"/>
      <color theme="0"/>
      <name val="Meiryo UI"/>
      <family val="3"/>
      <charset val="128"/>
    </font>
    <font>
      <b/>
      <sz val="26"/>
      <color rgb="FFFF0000"/>
      <name val="Meiryo UI"/>
      <family val="3"/>
      <charset val="128"/>
    </font>
    <font>
      <b/>
      <sz val="28"/>
      <color rgb="FFFF0000"/>
      <name val="Meiryo UI"/>
      <family val="3"/>
      <charset val="128"/>
    </font>
    <font>
      <b/>
      <sz val="24"/>
      <color rgb="FFFF0000"/>
      <name val="Meiryo UI"/>
      <family val="3"/>
      <charset val="128"/>
    </font>
    <font>
      <sz val="24"/>
      <color rgb="FFFF0000"/>
      <name val="Meiryo UI"/>
      <family val="3"/>
      <charset val="128"/>
    </font>
    <font>
      <b/>
      <u val="double"/>
      <sz val="26"/>
      <color rgb="FFFF0000"/>
      <name val="Meiryo UI"/>
      <family val="3"/>
      <charset val="128"/>
    </font>
    <font>
      <sz val="6"/>
      <name val="Meiryo UI"/>
      <family val="3"/>
      <charset val="128"/>
    </font>
    <font>
      <sz val="6"/>
      <color theme="0"/>
      <name val="Meiryo UI"/>
      <family val="3"/>
      <charset val="128"/>
    </font>
    <font>
      <b/>
      <sz val="8"/>
      <color theme="4"/>
      <name val="ＭＳ Ｐゴシック"/>
      <family val="3"/>
      <charset val="128"/>
    </font>
    <font>
      <b/>
      <sz val="20"/>
      <color theme="0"/>
      <name val="Meiryo UI"/>
      <family val="3"/>
      <charset val="128"/>
    </font>
    <font>
      <u val="double"/>
      <sz val="24"/>
      <color rgb="FFFF0000"/>
      <name val="Meiryo UI"/>
      <family val="3"/>
      <charset val="128"/>
    </font>
    <font>
      <sz val="24"/>
      <color rgb="FFFF0000"/>
      <name val="ＭＳ Ｐゴシック"/>
      <family val="3"/>
      <charset val="128"/>
    </font>
    <font>
      <b/>
      <sz val="36"/>
      <color theme="1" tint="0.34998626667073579"/>
      <name val="Meiryo UI"/>
      <family val="3"/>
      <charset val="128"/>
    </font>
    <font>
      <b/>
      <sz val="18"/>
      <color theme="5"/>
      <name val="Meiryo UI"/>
      <family val="3"/>
      <charset val="128"/>
    </font>
    <font>
      <sz val="16"/>
      <name val="Meiryo UI"/>
      <family val="3"/>
      <charset val="128"/>
    </font>
    <font>
      <b/>
      <sz val="20"/>
      <name val="Meiryo UI"/>
      <family val="3"/>
      <charset val="128"/>
    </font>
    <font>
      <sz val="18"/>
      <color theme="5"/>
      <name val="Meiryo UI"/>
      <family val="3"/>
      <charset val="128"/>
    </font>
    <font>
      <sz val="16"/>
      <name val="HGｺﾞｼｯｸE"/>
      <family val="3"/>
      <charset val="128"/>
      <scheme val="minor"/>
    </font>
    <font>
      <b/>
      <u val="double"/>
      <sz val="18"/>
      <color theme="0"/>
      <name val="Meiryo UI"/>
      <family val="3"/>
      <charset val="128"/>
    </font>
    <font>
      <sz val="18"/>
      <color theme="1" tint="0.34998626667073579"/>
      <name val="Meiryo UI"/>
      <family val="3"/>
      <charset val="128"/>
    </font>
    <font>
      <b/>
      <sz val="18"/>
      <color theme="1" tint="0.34998626667073579"/>
      <name val="Meiryo UI"/>
      <family val="3"/>
      <charset val="128"/>
    </font>
    <font>
      <b/>
      <sz val="24"/>
      <color theme="0"/>
      <name val="Meiryo UI"/>
      <family val="3"/>
      <charset val="128"/>
    </font>
    <font>
      <b/>
      <sz val="12"/>
      <color theme="0"/>
      <name val="Meiryo UI"/>
      <family val="3"/>
      <charset val="128"/>
    </font>
    <font>
      <sz val="12"/>
      <color theme="0"/>
      <name val="Meiryo UI"/>
      <family val="3"/>
      <charset val="128"/>
    </font>
    <font>
      <b/>
      <sz val="25"/>
      <color theme="0"/>
      <name val="Meiryo UI"/>
      <family val="3"/>
      <charset val="128"/>
    </font>
    <font>
      <b/>
      <sz val="25"/>
      <color theme="1"/>
      <name val="Meiryo UI"/>
      <family val="3"/>
      <charset val="128"/>
    </font>
    <font>
      <b/>
      <sz val="13"/>
      <color theme="0"/>
      <name val="Meiryo UI"/>
      <family val="3"/>
      <charset val="128"/>
    </font>
    <font>
      <sz val="15"/>
      <name val="Meiryo UI"/>
      <family val="3"/>
      <charset val="128"/>
    </font>
    <font>
      <b/>
      <sz val="11"/>
      <color rgb="FFFFFFFF"/>
      <name val="Meiryo UI"/>
      <family val="3"/>
      <charset val="128"/>
    </font>
    <font>
      <b/>
      <i/>
      <sz val="12"/>
      <color theme="0"/>
      <name val="Meiryo UI"/>
      <family val="3"/>
      <charset val="128"/>
    </font>
    <font>
      <sz val="10"/>
      <color theme="0"/>
      <name val="Meiryo UI"/>
      <family val="3"/>
      <charset val="128"/>
    </font>
    <font>
      <sz val="16"/>
      <color theme="0"/>
      <name val="Meiryo UI"/>
      <family val="3"/>
      <charset val="128"/>
    </font>
    <font>
      <b/>
      <u val="double"/>
      <sz val="12"/>
      <name val="Meiryo UI"/>
      <family val="3"/>
      <charset val="128"/>
    </font>
    <font>
      <b/>
      <i/>
      <sz val="9"/>
      <color theme="0"/>
      <name val="Meiryo UI"/>
      <family val="3"/>
      <charset val="128"/>
    </font>
    <font>
      <b/>
      <u val="double"/>
      <sz val="24"/>
      <color rgb="FFFF0000"/>
      <name val="Meiryo UI"/>
      <family val="3"/>
      <charset val="128"/>
    </font>
    <font>
      <sz val="13"/>
      <color theme="0"/>
      <name val="Meiryo UI"/>
      <family val="3"/>
      <charset val="128"/>
    </font>
    <font>
      <b/>
      <sz val="20"/>
      <color theme="5"/>
      <name val="Meiryo UI"/>
      <family val="3"/>
      <charset val="128"/>
    </font>
    <font>
      <sz val="14"/>
      <color theme="1"/>
      <name val="Meiryo UI"/>
      <family val="3"/>
      <charset val="128"/>
    </font>
    <font>
      <b/>
      <sz val="18"/>
      <color theme="1"/>
      <name val="Meiryo UI"/>
      <family val="3"/>
      <charset val="128"/>
    </font>
    <font>
      <b/>
      <sz val="15"/>
      <color theme="3"/>
      <name val="Meiryo UI"/>
      <family val="2"/>
      <charset val="128"/>
    </font>
    <font>
      <b/>
      <sz val="11"/>
      <color theme="1"/>
      <name val="Meiryo UI"/>
      <family val="3"/>
      <charset val="128"/>
    </font>
    <font>
      <sz val="11"/>
      <color rgb="FFFF0000"/>
      <name val="Meiryo UI"/>
      <family val="3"/>
      <charset val="128"/>
    </font>
    <font>
      <b/>
      <sz val="11"/>
      <color theme="9"/>
      <name val="Meiryo UI"/>
      <family val="3"/>
      <charset val="128"/>
    </font>
    <font>
      <sz val="6"/>
      <name val="Meiryo UI"/>
      <family val="2"/>
      <charset val="128"/>
    </font>
    <font>
      <b/>
      <sz val="32"/>
      <color theme="0"/>
      <name val="Meiryo UI"/>
      <family val="3"/>
      <charset val="128"/>
    </font>
    <font>
      <b/>
      <sz val="28"/>
      <color theme="5"/>
      <name val="Meiryo UI"/>
      <family val="3"/>
      <charset val="128"/>
    </font>
    <font>
      <b/>
      <u val="double"/>
      <sz val="28"/>
      <color theme="5"/>
      <name val="Meiryo UI"/>
      <family val="3"/>
      <charset val="128"/>
    </font>
  </fonts>
  <fills count="34">
    <fill>
      <patternFill patternType="none"/>
    </fill>
    <fill>
      <patternFill patternType="gray125"/>
    </fill>
    <fill>
      <patternFill patternType="solid">
        <fgColor theme="0" tint="-0.499984740745262"/>
        <bgColor indexed="64"/>
      </patternFill>
    </fill>
    <fill>
      <patternFill patternType="solid">
        <fgColor theme="6"/>
        <bgColor indexed="64"/>
      </patternFill>
    </fill>
    <fill>
      <patternFill patternType="solid">
        <fgColor theme="9"/>
        <bgColor indexed="64"/>
      </patternFill>
    </fill>
    <fill>
      <patternFill patternType="solid">
        <fgColor theme="4"/>
        <bgColor indexed="64"/>
      </patternFill>
    </fill>
    <fill>
      <patternFill patternType="solid">
        <fgColor theme="7"/>
        <bgColor indexed="64"/>
      </patternFill>
    </fill>
    <fill>
      <patternFill patternType="solid">
        <fgColor theme="5"/>
        <bgColor indexed="64"/>
      </patternFill>
    </fill>
    <fill>
      <patternFill patternType="solid">
        <fgColor rgb="FFFFCC00"/>
        <bgColor indexed="64"/>
      </patternFill>
    </fill>
    <fill>
      <patternFill patternType="solid">
        <fgColor theme="9"/>
      </patternFill>
    </fill>
    <fill>
      <patternFill patternType="solid">
        <fgColor theme="0" tint="-0.34998626667073579"/>
        <bgColor indexed="64"/>
      </patternFill>
    </fill>
    <fill>
      <patternFill patternType="solid">
        <fgColor theme="1" tint="0.34998626667073579"/>
        <bgColor indexed="64"/>
      </patternFill>
    </fill>
    <fill>
      <patternFill patternType="solid">
        <fgColor theme="1" tint="0.34998626667073579"/>
        <bgColor theme="8" tint="0.59999389629810485"/>
      </patternFill>
    </fill>
    <fill>
      <gradientFill degree="90">
        <stop position="0">
          <color theme="0"/>
        </stop>
        <stop position="1">
          <color theme="0" tint="-0.25098422193060094"/>
        </stop>
      </gradientFill>
    </fill>
    <fill>
      <patternFill patternType="solid">
        <fgColor theme="8" tint="0.79998168889431442"/>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4" tint="0.79998168889431442"/>
        <bgColor indexed="64"/>
      </patternFill>
    </fill>
    <fill>
      <patternFill patternType="solid">
        <fgColor theme="8"/>
        <bgColor indexed="64"/>
      </patternFill>
    </fill>
    <fill>
      <patternFill patternType="solid">
        <fgColor rgb="FF3366CC"/>
        <bgColor indexed="64"/>
      </patternFill>
    </fill>
    <fill>
      <patternFill patternType="solid">
        <fgColor rgb="FFFF9933"/>
        <bgColor indexed="64"/>
      </patternFill>
    </fill>
    <fill>
      <patternFill patternType="solid">
        <fgColor rgb="FF99CC00"/>
        <bgColor indexed="64"/>
      </patternFill>
    </fill>
    <fill>
      <patternFill patternType="solid">
        <fgColor rgb="FF33CCCC"/>
        <bgColor indexed="64"/>
      </patternFill>
    </fill>
    <fill>
      <patternFill patternType="solid">
        <fgColor rgb="FFFF5050"/>
        <bgColor indexed="64"/>
      </patternFill>
    </fill>
    <fill>
      <patternFill patternType="solid">
        <fgColor rgb="FFCC3399"/>
        <bgColor indexed="64"/>
      </patternFill>
    </fill>
    <fill>
      <patternFill patternType="solid">
        <fgColor theme="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rgb="FFFFFF00"/>
        <bgColor indexed="64"/>
      </patternFill>
    </fill>
  </fills>
  <borders count="85">
    <border>
      <left/>
      <right/>
      <top/>
      <bottom/>
      <diagonal/>
    </border>
    <border>
      <left style="thick">
        <color rgb="FFFFCC00"/>
      </left>
      <right style="thick">
        <color rgb="FFFFCC00"/>
      </right>
      <top style="thick">
        <color rgb="FFFFCC00"/>
      </top>
      <bottom style="thick">
        <color rgb="FFFFCC0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style="medium">
        <color theme="0" tint="-0.499984740745262"/>
      </right>
      <top/>
      <bottom style="medium">
        <color theme="0" tint="-0.499984740745262"/>
      </bottom>
      <diagonal/>
    </border>
    <border>
      <left style="medium">
        <color theme="0" tint="-0.499984740745262"/>
      </left>
      <right/>
      <top/>
      <bottom style="medium">
        <color theme="0" tint="-0.499984740745262"/>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top style="medium">
        <color theme="0" tint="-0.499984740745262"/>
      </top>
      <bottom/>
      <diagonal/>
    </border>
    <border>
      <left style="thick">
        <color theme="0" tint="-0.499984740745262"/>
      </left>
      <right/>
      <top style="thick">
        <color theme="0" tint="-0.499984740745262"/>
      </top>
      <bottom style="thick">
        <color theme="0" tint="-0.499984740745262"/>
      </bottom>
      <diagonal/>
    </border>
    <border>
      <left style="hair">
        <color indexed="64"/>
      </left>
      <right/>
      <top style="thick">
        <color theme="0" tint="-0.499984740745262"/>
      </top>
      <bottom style="thick">
        <color theme="0" tint="-0.499984740745262"/>
      </bottom>
      <diagonal/>
    </border>
    <border>
      <left style="thick">
        <color rgb="FFFFCC00"/>
      </left>
      <right style="thick">
        <color rgb="FFFFCC00"/>
      </right>
      <top style="thick">
        <color rgb="FFFFCC00"/>
      </top>
      <bottom/>
      <diagonal/>
    </border>
    <border>
      <left style="thick">
        <color rgb="FFFFCC00"/>
      </left>
      <right style="thick">
        <color rgb="FFFFCC00"/>
      </right>
      <top/>
      <bottom style="thick">
        <color rgb="FFFFCC00"/>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right/>
      <top/>
      <bottom style="medium">
        <color theme="0" tint="-0.499984740745262"/>
      </bottom>
      <diagonal/>
    </border>
    <border>
      <left/>
      <right/>
      <top style="thick">
        <color theme="0" tint="-0.499984740745262"/>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style="thick">
        <color theme="0" tint="-0.499984740745262"/>
      </top>
      <bottom style="thick">
        <color theme="1" tint="0.499984740745262"/>
      </bottom>
      <diagonal/>
    </border>
    <border>
      <left style="thick">
        <color theme="1" tint="0.499984740745262"/>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rgb="FFFFCC00"/>
      </right>
      <top style="thick">
        <color rgb="FFFFCC00"/>
      </top>
      <bottom/>
      <diagonal/>
    </border>
    <border>
      <left style="hair">
        <color theme="0"/>
      </left>
      <right/>
      <top style="hair">
        <color theme="0"/>
      </top>
      <bottom/>
      <diagonal/>
    </border>
    <border>
      <left/>
      <right/>
      <top style="hair">
        <color theme="0"/>
      </top>
      <bottom/>
      <diagonal/>
    </border>
    <border>
      <left/>
      <right style="hair">
        <color theme="0"/>
      </right>
      <top style="hair">
        <color theme="0"/>
      </top>
      <bottom/>
      <diagonal/>
    </border>
    <border>
      <left style="hair">
        <color theme="0"/>
      </left>
      <right/>
      <top/>
      <bottom/>
      <diagonal/>
    </border>
    <border>
      <left/>
      <right style="hair">
        <color theme="0"/>
      </right>
      <top/>
      <bottom/>
      <diagonal/>
    </border>
    <border>
      <left style="hair">
        <color theme="0"/>
      </left>
      <right/>
      <top/>
      <bottom style="hair">
        <color theme="0"/>
      </bottom>
      <diagonal/>
    </border>
    <border>
      <left/>
      <right/>
      <top/>
      <bottom style="hair">
        <color theme="0"/>
      </bottom>
      <diagonal/>
    </border>
    <border>
      <left/>
      <right style="hair">
        <color theme="0"/>
      </right>
      <top/>
      <bottom style="hair">
        <color theme="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FFCC00"/>
      </left>
      <right/>
      <top style="thick">
        <color rgb="FFFFCC00"/>
      </top>
      <bottom/>
      <diagonal/>
    </border>
    <border>
      <left/>
      <right/>
      <top style="thick">
        <color rgb="FFFFCC00"/>
      </top>
      <bottom/>
      <diagonal/>
    </border>
    <border>
      <left style="thick">
        <color rgb="FFFFCC00"/>
      </left>
      <right/>
      <top/>
      <bottom/>
      <diagonal/>
    </border>
    <border>
      <left style="thick">
        <color rgb="FFFFCC00"/>
      </left>
      <right/>
      <top style="thick">
        <color rgb="FFFFCC00"/>
      </top>
      <bottom style="thick">
        <color rgb="FFFFCC00"/>
      </bottom>
      <diagonal/>
    </border>
    <border>
      <left/>
      <right style="thick">
        <color rgb="FFFFCC00"/>
      </right>
      <top/>
      <bottom style="thick">
        <color rgb="FFFFCC00"/>
      </bottom>
      <diagonal/>
    </border>
    <border>
      <left style="thick">
        <color rgb="FFFFCC00"/>
      </left>
      <right/>
      <top/>
      <bottom style="thick">
        <color rgb="FFFFCC00"/>
      </bottom>
      <diagonal/>
    </border>
    <border>
      <left/>
      <right style="thick">
        <color rgb="FFFFCC00"/>
      </right>
      <top/>
      <bottom/>
      <diagonal/>
    </border>
    <border>
      <left style="thick">
        <color rgb="FFFFCC00"/>
      </left>
      <right style="thick">
        <color rgb="FFFFCC00"/>
      </right>
      <top/>
      <bottom/>
      <diagonal/>
    </border>
    <border>
      <left/>
      <right/>
      <top/>
      <bottom style="thick">
        <color rgb="FFFFCC00"/>
      </bottom>
      <diagonal/>
    </border>
    <border>
      <left style="medium">
        <color rgb="FFFF0066"/>
      </left>
      <right style="medium">
        <color rgb="FFFF0066"/>
      </right>
      <top style="medium">
        <color rgb="FFFF0066"/>
      </top>
      <bottom style="medium">
        <color rgb="FFFF0066"/>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ck">
        <color rgb="FFFFCC00"/>
      </right>
      <top style="thick">
        <color rgb="FFFFCC00"/>
      </top>
      <bottom style="thick">
        <color rgb="FFFFCC00"/>
      </bottom>
      <diagonal/>
    </border>
    <border>
      <left/>
      <right/>
      <top/>
      <bottom style="thick">
        <color theme="0" tint="-0.499984740745262"/>
      </bottom>
      <diagonal/>
    </border>
    <border>
      <left/>
      <right style="thick">
        <color theme="5"/>
      </right>
      <top style="thick">
        <color theme="5"/>
      </top>
      <bottom style="thick">
        <color theme="5"/>
      </bottom>
      <diagonal/>
    </border>
    <border>
      <left/>
      <right/>
      <top style="medium">
        <color theme="5"/>
      </top>
      <bottom/>
      <diagonal/>
    </border>
    <border>
      <left/>
      <right style="medium">
        <color theme="5"/>
      </right>
      <top style="medium">
        <color theme="5"/>
      </top>
      <bottom/>
      <diagonal/>
    </border>
    <border>
      <left/>
      <right/>
      <top/>
      <bottom style="medium">
        <color theme="5"/>
      </bottom>
      <diagonal/>
    </border>
    <border>
      <left/>
      <right style="medium">
        <color theme="5"/>
      </right>
      <top/>
      <bottom style="medium">
        <color theme="5"/>
      </bottom>
      <diagonal/>
    </border>
    <border>
      <left style="medium">
        <color theme="1" tint="0.34998626667073579"/>
      </left>
      <right/>
      <top style="medium">
        <color theme="1" tint="0.34998626667073579"/>
      </top>
      <bottom/>
      <diagonal/>
    </border>
    <border>
      <left/>
      <right/>
      <top style="medium">
        <color theme="1" tint="0.34998626667073579"/>
      </top>
      <bottom/>
      <diagonal/>
    </border>
    <border>
      <left/>
      <right/>
      <top style="medium">
        <color theme="1" tint="0.34998626667073579"/>
      </top>
      <bottom style="thick">
        <color theme="0" tint="-0.499984740745262"/>
      </bottom>
      <diagonal/>
    </border>
    <border>
      <left/>
      <right style="medium">
        <color theme="1" tint="0.34998626667073579"/>
      </right>
      <top style="medium">
        <color theme="1" tint="0.34998626667073579"/>
      </top>
      <bottom style="thick">
        <color theme="0" tint="-0.499984740745262"/>
      </bottom>
      <diagonal/>
    </border>
    <border>
      <left style="medium">
        <color theme="1" tint="0.34998626667073579"/>
      </left>
      <right style="thick">
        <color theme="5"/>
      </right>
      <top style="thick">
        <color theme="5"/>
      </top>
      <bottom style="thick">
        <color theme="5"/>
      </bottom>
      <diagonal/>
    </border>
    <border>
      <left style="hair">
        <color indexed="64"/>
      </left>
      <right style="medium">
        <color theme="1" tint="0.34998626667073579"/>
      </right>
      <top style="thick">
        <color theme="0" tint="-0.499984740745262"/>
      </top>
      <bottom style="thick">
        <color theme="0" tint="-0.499984740745262"/>
      </bottom>
      <diagonal/>
    </border>
    <border>
      <left style="medium">
        <color theme="1" tint="0.34998626667073579"/>
      </left>
      <right/>
      <top/>
      <bottom style="thick">
        <color theme="0" tint="-0.499984740745262"/>
      </bottom>
      <diagonal/>
    </border>
    <border>
      <left/>
      <right style="medium">
        <color theme="1" tint="0.34998626667073579"/>
      </right>
      <top style="thick">
        <color theme="0" tint="-0.499984740745262"/>
      </top>
      <bottom style="thick">
        <color theme="0" tint="-0.499984740745262"/>
      </bottom>
      <diagonal/>
    </border>
    <border>
      <left style="medium">
        <color theme="1" tint="0.34998626667073579"/>
      </left>
      <right/>
      <top style="thick">
        <color theme="0" tint="-0.499984740745262"/>
      </top>
      <bottom style="thick">
        <color theme="0" tint="-0.499984740745262"/>
      </bottom>
      <diagonal/>
    </border>
    <border>
      <left style="medium">
        <color theme="1" tint="0.34998626667073579"/>
      </left>
      <right/>
      <top style="thick">
        <color theme="0" tint="-0.499984740745262"/>
      </top>
      <bottom style="thick">
        <color theme="1" tint="0.499984740745262"/>
      </bottom>
      <diagonal/>
    </border>
    <border>
      <left/>
      <right style="medium">
        <color theme="1" tint="0.34998626667073579"/>
      </right>
      <top style="thick">
        <color theme="0" tint="-0.499984740745262"/>
      </top>
      <bottom style="thick">
        <color theme="1" tint="0.499984740745262"/>
      </bottom>
      <diagonal/>
    </border>
    <border>
      <left style="medium">
        <color theme="1" tint="0.34998626667073579"/>
      </left>
      <right/>
      <top style="thick">
        <color theme="1" tint="0.499984740745262"/>
      </top>
      <bottom style="thick">
        <color theme="1" tint="0.499984740745262"/>
      </bottom>
      <diagonal/>
    </border>
    <border>
      <left/>
      <right style="medium">
        <color theme="1" tint="0.34998626667073579"/>
      </right>
      <top style="thick">
        <color theme="1" tint="0.499984740745262"/>
      </top>
      <bottom style="thick">
        <color theme="1" tint="0.499984740745262"/>
      </bottom>
      <diagonal/>
    </border>
    <border>
      <left style="medium">
        <color theme="1" tint="0.34998626667073579"/>
      </left>
      <right style="thick">
        <color theme="1" tint="0.499984740745262"/>
      </right>
      <top style="thick">
        <color theme="1" tint="0.499984740745262"/>
      </top>
      <bottom style="thick">
        <color theme="1" tint="0.499984740745262"/>
      </bottom>
      <diagonal/>
    </border>
    <border>
      <left style="medium">
        <color theme="1" tint="0.34998626667073579"/>
      </left>
      <right style="thick">
        <color theme="1" tint="0.499984740745262"/>
      </right>
      <top style="thick">
        <color theme="1" tint="0.499984740745262"/>
      </top>
      <bottom style="medium">
        <color theme="1" tint="0.34998626667073579"/>
      </bottom>
      <diagonal/>
    </border>
    <border>
      <left style="thick">
        <color theme="1" tint="0.499984740745262"/>
      </left>
      <right/>
      <top style="thick">
        <color theme="1" tint="0.499984740745262"/>
      </top>
      <bottom style="medium">
        <color theme="1" tint="0.34998626667073579"/>
      </bottom>
      <diagonal/>
    </border>
    <border>
      <left/>
      <right style="thick">
        <color theme="1" tint="0.499984740745262"/>
      </right>
      <top style="thick">
        <color theme="1" tint="0.499984740745262"/>
      </top>
      <bottom style="medium">
        <color theme="1" tint="0.34998626667073579"/>
      </bottom>
      <diagonal/>
    </border>
    <border>
      <left style="thick">
        <color theme="1" tint="0.499984740745262"/>
      </left>
      <right style="thick">
        <color theme="1" tint="0.499984740745262"/>
      </right>
      <top style="thick">
        <color theme="1" tint="0.499984740745262"/>
      </top>
      <bottom style="medium">
        <color theme="1" tint="0.34998626667073579"/>
      </bottom>
      <diagonal/>
    </border>
    <border>
      <left/>
      <right style="medium">
        <color theme="1" tint="0.34998626667073579"/>
      </right>
      <top style="thick">
        <color theme="1" tint="0.499984740745262"/>
      </top>
      <bottom style="medium">
        <color theme="1" tint="0.34998626667073579"/>
      </bottom>
      <diagonal/>
    </border>
    <border>
      <left style="medium">
        <color theme="5" tint="-0.249977111117893"/>
      </left>
      <right/>
      <top style="medium">
        <color theme="5" tint="-0.249977111117893"/>
      </top>
      <bottom/>
      <diagonal/>
    </border>
    <border>
      <left/>
      <right/>
      <top style="medium">
        <color theme="5" tint="-0.249977111117893"/>
      </top>
      <bottom/>
      <diagonal/>
    </border>
    <border>
      <left/>
      <right style="medium">
        <color theme="5" tint="-0.249977111117893"/>
      </right>
      <top style="medium">
        <color theme="5" tint="-0.249977111117893"/>
      </top>
      <bottom/>
      <diagonal/>
    </border>
    <border>
      <left style="medium">
        <color theme="5" tint="-0.249977111117893"/>
      </left>
      <right/>
      <top/>
      <bottom/>
      <diagonal/>
    </border>
    <border>
      <left/>
      <right style="medium">
        <color theme="5" tint="-0.249977111117893"/>
      </right>
      <top/>
      <bottom/>
      <diagonal/>
    </border>
    <border>
      <left style="medium">
        <color theme="5" tint="-0.249977111117893"/>
      </left>
      <right/>
      <top/>
      <bottom style="medium">
        <color theme="5" tint="-0.249977111117893"/>
      </bottom>
      <diagonal/>
    </border>
    <border>
      <left/>
      <right/>
      <top/>
      <bottom style="medium">
        <color theme="5" tint="-0.249977111117893"/>
      </bottom>
      <diagonal/>
    </border>
    <border>
      <left/>
      <right style="medium">
        <color theme="5" tint="-0.249977111117893"/>
      </right>
      <top/>
      <bottom style="medium">
        <color theme="5" tint="-0.249977111117893"/>
      </bottom>
      <diagonal/>
    </border>
  </borders>
  <cellStyleXfs count="6">
    <xf numFmtId="0" fontId="0" fillId="0" borderId="0">
      <alignment vertical="center"/>
    </xf>
    <xf numFmtId="0" fontId="1" fillId="0" borderId="0">
      <alignment vertical="center"/>
    </xf>
    <xf numFmtId="38" fontId="1" fillId="0" borderId="0" applyFont="0" applyFill="0" applyBorder="0" applyAlignment="0" applyProtection="0">
      <alignment vertical="center"/>
    </xf>
    <xf numFmtId="0" fontId="11" fillId="0" borderId="0">
      <alignment vertical="center"/>
    </xf>
    <xf numFmtId="0" fontId="11" fillId="0" borderId="0"/>
    <xf numFmtId="0" fontId="27" fillId="9" borderId="0" applyNumberFormat="0" applyBorder="0" applyAlignment="0" applyProtection="0">
      <alignment vertical="center"/>
    </xf>
  </cellStyleXfs>
  <cellXfs count="407">
    <xf numFmtId="0" fontId="0" fillId="0" borderId="0" xfId="0">
      <alignment vertical="center"/>
    </xf>
    <xf numFmtId="0" fontId="6" fillId="0" borderId="0" xfId="0" applyFont="1" applyProtection="1">
      <alignment vertical="center"/>
    </xf>
    <xf numFmtId="0" fontId="6" fillId="0" borderId="0" xfId="0" applyFont="1" applyFill="1" applyAlignment="1" applyProtection="1">
      <alignment vertical="top"/>
    </xf>
    <xf numFmtId="0" fontId="6" fillId="0" borderId="0" xfId="0" applyFont="1" applyBorder="1" applyAlignment="1" applyProtection="1">
      <alignment horizontal="left" vertical="center"/>
    </xf>
    <xf numFmtId="0" fontId="6" fillId="0" borderId="0" xfId="0" applyFont="1" applyFill="1" applyBorder="1" applyAlignment="1" applyProtection="1">
      <alignment horizontal="center" vertical="top"/>
    </xf>
    <xf numFmtId="0" fontId="6" fillId="0" borderId="0" xfId="0" applyFont="1" applyFill="1" applyBorder="1" applyAlignment="1" applyProtection="1">
      <alignment horizontal="center" vertical="center" wrapText="1"/>
    </xf>
    <xf numFmtId="0" fontId="6" fillId="0" borderId="0" xfId="0" applyFont="1" applyFill="1" applyBorder="1" applyAlignment="1" applyProtection="1">
      <alignment vertical="top"/>
    </xf>
    <xf numFmtId="0" fontId="6" fillId="0" borderId="0" xfId="0" applyFont="1" applyBorder="1" applyProtection="1">
      <alignment vertical="center"/>
    </xf>
    <xf numFmtId="0" fontId="18" fillId="0" borderId="0" xfId="0" applyFont="1" applyFill="1" applyAlignment="1" applyProtection="1">
      <alignment vertical="top"/>
    </xf>
    <xf numFmtId="0" fontId="21" fillId="0" borderId="0" xfId="0" applyFont="1" applyBorder="1" applyAlignment="1" applyProtection="1">
      <alignment vertical="center" wrapText="1"/>
    </xf>
    <xf numFmtId="0" fontId="0" fillId="0" borderId="0" xfId="0" applyProtection="1">
      <alignment vertical="center"/>
    </xf>
    <xf numFmtId="0" fontId="6" fillId="0" borderId="0" xfId="0" applyFont="1" applyFill="1" applyProtection="1">
      <alignment vertical="center"/>
    </xf>
    <xf numFmtId="0" fontId="20" fillId="0" borderId="0" xfId="0" applyFont="1" applyProtection="1">
      <alignment vertical="center"/>
    </xf>
    <xf numFmtId="49" fontId="19" fillId="0" borderId="0" xfId="0" applyNumberFormat="1" applyFont="1" applyFill="1" applyBorder="1" applyAlignment="1" applyProtection="1">
      <alignment horizontal="left" vertical="center"/>
    </xf>
    <xf numFmtId="0" fontId="9" fillId="0" borderId="0" xfId="0" applyFont="1" applyProtection="1">
      <alignment vertical="center"/>
    </xf>
    <xf numFmtId="0" fontId="18" fillId="0" borderId="0" xfId="0" applyFont="1" applyFill="1" applyAlignment="1" applyProtection="1">
      <alignment vertical="center"/>
    </xf>
    <xf numFmtId="0" fontId="16" fillId="2" borderId="1" xfId="0" applyFont="1" applyFill="1" applyBorder="1" applyAlignment="1" applyProtection="1">
      <alignment horizontal="center" vertical="center"/>
    </xf>
    <xf numFmtId="177" fontId="14" fillId="0" borderId="2" xfId="0" applyNumberFormat="1" applyFont="1" applyFill="1" applyBorder="1" applyAlignment="1" applyProtection="1">
      <alignment horizontal="left" vertical="center"/>
    </xf>
    <xf numFmtId="0" fontId="9" fillId="0" borderId="2" xfId="0" applyFont="1" applyFill="1" applyBorder="1" applyAlignment="1" applyProtection="1">
      <alignment horizontal="left" vertical="center"/>
    </xf>
    <xf numFmtId="0" fontId="9" fillId="0" borderId="2" xfId="0" applyNumberFormat="1" applyFont="1" applyFill="1" applyBorder="1" applyAlignment="1" applyProtection="1">
      <alignment horizontal="left" vertical="center" wrapText="1"/>
    </xf>
    <xf numFmtId="0" fontId="31" fillId="0" borderId="2" xfId="0" applyNumberFormat="1" applyFont="1" applyFill="1" applyBorder="1" applyAlignment="1" applyProtection="1">
      <alignment horizontal="left" vertical="center"/>
    </xf>
    <xf numFmtId="0" fontId="9" fillId="0" borderId="2" xfId="0" applyNumberFormat="1" applyFont="1" applyFill="1" applyBorder="1" applyAlignment="1" applyProtection="1">
      <alignment horizontal="left" vertical="center"/>
    </xf>
    <xf numFmtId="0" fontId="32" fillId="0" borderId="0" xfId="0" applyFont="1" applyFill="1" applyAlignment="1" applyProtection="1">
      <alignment horizontal="left" vertical="center"/>
    </xf>
    <xf numFmtId="177" fontId="14" fillId="10" borderId="2" xfId="0" applyNumberFormat="1" applyFont="1" applyFill="1" applyBorder="1" applyAlignment="1" applyProtection="1">
      <alignment horizontal="left" vertical="center"/>
    </xf>
    <xf numFmtId="0" fontId="4" fillId="0" borderId="0" xfId="0" applyFont="1" applyAlignment="1" applyProtection="1">
      <alignment horizontal="left" vertical="center"/>
    </xf>
    <xf numFmtId="177" fontId="14" fillId="0" borderId="2" xfId="0" applyNumberFormat="1" applyFont="1" applyBorder="1" applyAlignment="1" applyProtection="1">
      <alignment horizontal="left" vertical="center"/>
    </xf>
    <xf numFmtId="49" fontId="4" fillId="0" borderId="0" xfId="0" applyNumberFormat="1" applyFont="1" applyAlignment="1" applyProtection="1">
      <alignment horizontal="left" vertical="center"/>
    </xf>
    <xf numFmtId="0" fontId="33" fillId="0" borderId="0" xfId="0" applyFont="1" applyAlignment="1" applyProtection="1">
      <alignment horizontal="left" vertical="center"/>
    </xf>
    <xf numFmtId="0" fontId="33" fillId="0" borderId="0" xfId="0" applyFont="1" applyFill="1" applyAlignment="1" applyProtection="1">
      <alignment horizontal="left" vertical="center"/>
    </xf>
    <xf numFmtId="0" fontId="14" fillId="0" borderId="0" xfId="0" applyFont="1" applyAlignment="1" applyProtection="1">
      <alignment horizontal="left" vertical="center"/>
    </xf>
    <xf numFmtId="177" fontId="15" fillId="10" borderId="2" xfId="0" applyNumberFormat="1" applyFont="1" applyFill="1" applyBorder="1" applyAlignment="1" applyProtection="1">
      <alignment horizontal="left" vertical="center"/>
    </xf>
    <xf numFmtId="177" fontId="15" fillId="0" borderId="2" xfId="0" applyNumberFormat="1" applyFont="1" applyFill="1" applyBorder="1" applyAlignment="1" applyProtection="1">
      <alignment horizontal="left" vertical="center"/>
    </xf>
    <xf numFmtId="177" fontId="15" fillId="0" borderId="2" xfId="0" applyNumberFormat="1" applyFont="1" applyBorder="1" applyAlignment="1" applyProtection="1">
      <alignment horizontal="left" vertical="center"/>
    </xf>
    <xf numFmtId="177" fontId="14" fillId="10" borderId="5" xfId="0" applyNumberFormat="1" applyFont="1" applyFill="1" applyBorder="1" applyAlignment="1" applyProtection="1">
      <alignment horizontal="left" vertical="center"/>
    </xf>
    <xf numFmtId="177" fontId="14" fillId="0" borderId="5" xfId="0" applyNumberFormat="1" applyFont="1" applyFill="1" applyBorder="1" applyAlignment="1" applyProtection="1">
      <alignment horizontal="left" vertical="center"/>
    </xf>
    <xf numFmtId="177" fontId="14" fillId="10" borderId="3" xfId="0" applyNumberFormat="1" applyFont="1" applyFill="1" applyBorder="1" applyAlignment="1" applyProtection="1">
      <alignment horizontal="left" vertical="center"/>
    </xf>
    <xf numFmtId="177" fontId="14" fillId="0" borderId="9" xfId="0" applyNumberFormat="1" applyFont="1" applyFill="1" applyBorder="1" applyAlignment="1" applyProtection="1">
      <alignment horizontal="left" vertical="center"/>
    </xf>
    <xf numFmtId="177" fontId="14" fillId="0" borderId="9" xfId="0" applyNumberFormat="1" applyFont="1" applyBorder="1" applyAlignment="1" applyProtection="1">
      <alignment horizontal="left" vertical="center"/>
    </xf>
    <xf numFmtId="0" fontId="16" fillId="0" borderId="6" xfId="0" applyNumberFormat="1" applyFont="1" applyFill="1" applyBorder="1" applyAlignment="1" applyProtection="1">
      <alignment horizontal="left" vertical="center" wrapText="1"/>
    </xf>
    <xf numFmtId="0" fontId="16" fillId="0" borderId="7" xfId="0" applyNumberFormat="1" applyFont="1" applyFill="1" applyBorder="1" applyAlignment="1" applyProtection="1">
      <alignment horizontal="left" vertical="center" wrapText="1"/>
    </xf>
    <xf numFmtId="0" fontId="16" fillId="0" borderId="7" xfId="1" applyFont="1" applyFill="1" applyBorder="1" applyAlignment="1" applyProtection="1">
      <alignment horizontal="left" vertical="center"/>
    </xf>
    <xf numFmtId="0" fontId="16" fillId="0" borderId="7" xfId="1" applyNumberFormat="1" applyFont="1" applyFill="1" applyBorder="1" applyAlignment="1" applyProtection="1">
      <alignment horizontal="left" vertical="center" wrapText="1"/>
    </xf>
    <xf numFmtId="49" fontId="16" fillId="0" borderId="8" xfId="1" applyNumberFormat="1" applyFont="1" applyFill="1" applyBorder="1" applyAlignment="1" applyProtection="1">
      <alignment horizontal="left" vertical="center"/>
    </xf>
    <xf numFmtId="0" fontId="9" fillId="8" borderId="2" xfId="0" applyNumberFormat="1" applyFont="1" applyFill="1" applyBorder="1" applyAlignment="1" applyProtection="1">
      <alignment horizontal="left" vertical="center" wrapText="1"/>
    </xf>
    <xf numFmtId="0" fontId="9" fillId="8" borderId="2" xfId="0" applyNumberFormat="1" applyFont="1" applyFill="1" applyBorder="1" applyAlignment="1" applyProtection="1">
      <alignment horizontal="left" vertical="center"/>
    </xf>
    <xf numFmtId="0" fontId="0" fillId="0" borderId="0" xfId="0" applyFill="1" applyProtection="1">
      <alignment vertical="center"/>
    </xf>
    <xf numFmtId="0" fontId="35" fillId="0" borderId="0" xfId="0" applyFont="1" applyAlignment="1" applyProtection="1">
      <alignment horizontal="center" vertical="center"/>
    </xf>
    <xf numFmtId="0" fontId="35" fillId="0" borderId="0" xfId="0" applyFont="1" applyFill="1" applyAlignment="1" applyProtection="1">
      <alignment horizontal="center" vertical="top"/>
    </xf>
    <xf numFmtId="0" fontId="20" fillId="0" borderId="0" xfId="0" applyFont="1" applyFill="1" applyAlignment="1" applyProtection="1">
      <alignment vertical="top"/>
    </xf>
    <xf numFmtId="0" fontId="10" fillId="0" borderId="0" xfId="0" applyFont="1" applyFill="1" applyAlignment="1" applyProtection="1">
      <alignment vertical="top"/>
    </xf>
    <xf numFmtId="0" fontId="10" fillId="0" borderId="0" xfId="0" applyFont="1" applyFill="1" applyAlignment="1" applyProtection="1">
      <alignment vertical="top" wrapText="1"/>
    </xf>
    <xf numFmtId="0" fontId="6" fillId="0" borderId="0" xfId="0" applyFont="1" applyAlignment="1" applyProtection="1">
      <alignment vertical="center"/>
    </xf>
    <xf numFmtId="0" fontId="35" fillId="0" borderId="0" xfId="0" applyFont="1" applyFill="1" applyAlignment="1" applyProtection="1">
      <alignment horizontal="center" vertical="center"/>
    </xf>
    <xf numFmtId="0" fontId="14" fillId="0" borderId="0" xfId="0" quotePrefix="1" applyFont="1" applyAlignment="1" applyProtection="1">
      <alignment horizontal="left" vertical="center"/>
    </xf>
    <xf numFmtId="0" fontId="17" fillId="0" borderId="0" xfId="0" applyFont="1" applyFill="1" applyAlignment="1" applyProtection="1">
      <alignment horizontal="left" vertical="center"/>
    </xf>
    <xf numFmtId="0" fontId="0" fillId="0" borderId="0" xfId="0" applyAlignment="1" applyProtection="1">
      <alignment horizontal="left" vertical="center"/>
    </xf>
    <xf numFmtId="0" fontId="2" fillId="0" borderId="0" xfId="0" applyFont="1" applyAlignment="1" applyProtection="1">
      <alignment vertical="center"/>
    </xf>
    <xf numFmtId="0" fontId="8" fillId="0" borderId="0" xfId="0" applyFont="1" applyAlignment="1" applyProtection="1">
      <alignment vertical="center"/>
    </xf>
    <xf numFmtId="0" fontId="5" fillId="0" borderId="0" xfId="0" applyFont="1" applyAlignment="1" applyProtection="1">
      <alignment vertical="center"/>
    </xf>
    <xf numFmtId="0" fontId="6" fillId="11" borderId="0" xfId="0" applyFont="1" applyFill="1" applyBorder="1" applyProtection="1">
      <alignment vertical="center"/>
    </xf>
    <xf numFmtId="0" fontId="24" fillId="11" borderId="0" xfId="0" applyFont="1" applyFill="1" applyBorder="1" applyProtection="1">
      <alignment vertical="center"/>
    </xf>
    <xf numFmtId="0" fontId="6" fillId="11" borderId="0" xfId="0" applyFont="1" applyFill="1" applyBorder="1" applyAlignment="1" applyProtection="1">
      <alignment horizontal="left" vertical="center"/>
    </xf>
    <xf numFmtId="0" fontId="26" fillId="11" borderId="0" xfId="0" applyFont="1" applyFill="1" applyBorder="1" applyAlignment="1" applyProtection="1">
      <alignment horizontal="right" vertical="center"/>
    </xf>
    <xf numFmtId="0" fontId="26" fillId="11" borderId="0" xfId="0" applyFont="1" applyFill="1" applyBorder="1" applyAlignment="1" applyProtection="1">
      <alignment horizontal="left" vertical="center"/>
    </xf>
    <xf numFmtId="0" fontId="7" fillId="11" borderId="0" xfId="0" applyFont="1" applyFill="1" applyBorder="1" applyAlignment="1" applyProtection="1">
      <alignment horizontal="right" vertical="center"/>
    </xf>
    <xf numFmtId="0" fontId="29" fillId="11" borderId="0" xfId="0" applyFont="1" applyFill="1" applyBorder="1" applyAlignment="1" applyProtection="1">
      <alignment horizontal="right" vertical="center"/>
    </xf>
    <xf numFmtId="0" fontId="30" fillId="11" borderId="0" xfId="0" applyFont="1" applyFill="1" applyBorder="1" applyAlignment="1" applyProtection="1">
      <alignment vertical="center"/>
    </xf>
    <xf numFmtId="0" fontId="37" fillId="0" borderId="0" xfId="0" applyFont="1" applyProtection="1">
      <alignment vertical="center"/>
    </xf>
    <xf numFmtId="0" fontId="38" fillId="0" borderId="0" xfId="5" applyFont="1" applyFill="1" applyBorder="1" applyAlignment="1" applyProtection="1">
      <alignment vertical="center"/>
    </xf>
    <xf numFmtId="0" fontId="39" fillId="0" borderId="0" xfId="0" applyFont="1" applyFill="1" applyBorder="1" applyAlignment="1" applyProtection="1">
      <alignment vertical="center"/>
    </xf>
    <xf numFmtId="0" fontId="38" fillId="0" borderId="0" xfId="5" applyFont="1" applyFill="1" applyBorder="1" applyAlignment="1" applyProtection="1">
      <alignment horizontal="left" vertical="center"/>
    </xf>
    <xf numFmtId="0" fontId="37" fillId="0" borderId="0" xfId="0" applyFont="1" applyFill="1" applyProtection="1">
      <alignment vertical="center"/>
    </xf>
    <xf numFmtId="0" fontId="41" fillId="0" borderId="0" xfId="0" applyFont="1" applyFill="1" applyAlignment="1" applyProtection="1">
      <alignment horizontal="center"/>
    </xf>
    <xf numFmtId="0" fontId="42" fillId="0" borderId="0" xfId="0" applyFont="1" applyAlignment="1" applyProtection="1">
      <alignment horizontal="center" vertical="center"/>
    </xf>
    <xf numFmtId="0" fontId="38" fillId="0" borderId="0" xfId="5" applyFont="1" applyFill="1" applyBorder="1" applyAlignment="1" applyProtection="1">
      <alignment horizontal="left" vertical="center" wrapText="1"/>
    </xf>
    <xf numFmtId="0" fontId="37" fillId="0" borderId="0" xfId="0" applyFont="1" applyFill="1" applyBorder="1" applyProtection="1">
      <alignment vertical="center"/>
    </xf>
    <xf numFmtId="0" fontId="40" fillId="0" borderId="0" xfId="0" applyFont="1" applyFill="1" applyBorder="1" applyAlignment="1" applyProtection="1">
      <alignment wrapText="1"/>
    </xf>
    <xf numFmtId="0" fontId="19" fillId="0" borderId="0" xfId="0" applyFont="1" applyFill="1" applyBorder="1" applyAlignment="1" applyProtection="1">
      <alignment horizontal="left" vertical="center"/>
    </xf>
    <xf numFmtId="0" fontId="45" fillId="0" borderId="0" xfId="0" applyFont="1" applyProtection="1">
      <alignment vertical="center"/>
    </xf>
    <xf numFmtId="0" fontId="44" fillId="0" borderId="0" xfId="0" applyFont="1" applyProtection="1">
      <alignment vertical="center"/>
    </xf>
    <xf numFmtId="0" fontId="44" fillId="0" borderId="0" xfId="0" applyFont="1" applyFill="1" applyProtection="1">
      <alignment vertical="center"/>
    </xf>
    <xf numFmtId="0" fontId="45" fillId="0" borderId="0" xfId="0" applyFont="1" applyAlignment="1" applyProtection="1">
      <alignment horizontal="center" vertical="center"/>
    </xf>
    <xf numFmtId="0" fontId="45" fillId="0" borderId="0" xfId="0" applyFont="1" applyFill="1" applyProtection="1">
      <alignment vertical="center"/>
    </xf>
    <xf numFmtId="0" fontId="48" fillId="0" borderId="0" xfId="0" applyFont="1" applyProtection="1">
      <alignment vertical="center"/>
    </xf>
    <xf numFmtId="0" fontId="8"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0" fillId="0" borderId="0" xfId="0" applyFont="1" applyFill="1" applyBorder="1" applyAlignment="1" applyProtection="1">
      <alignment vertical="center"/>
    </xf>
    <xf numFmtId="0" fontId="49" fillId="0" borderId="0" xfId="0" applyFont="1" applyFill="1" applyBorder="1" applyAlignment="1" applyProtection="1">
      <alignment vertical="center"/>
    </xf>
    <xf numFmtId="0" fontId="8" fillId="0" borderId="0" xfId="0" applyFont="1" applyBorder="1" applyAlignment="1" applyProtection="1">
      <alignment vertical="center" wrapText="1"/>
    </xf>
    <xf numFmtId="0" fontId="51" fillId="0" borderId="0" xfId="0" applyFont="1" applyProtection="1">
      <alignment vertical="center"/>
    </xf>
    <xf numFmtId="0" fontId="52" fillId="0" borderId="0" xfId="0" applyFont="1" applyFill="1" applyBorder="1" applyAlignment="1" applyProtection="1">
      <alignment vertical="center"/>
    </xf>
    <xf numFmtId="0" fontId="53" fillId="0" borderId="0" xfId="0" applyFont="1" applyFill="1" applyProtection="1">
      <alignment vertical="center"/>
    </xf>
    <xf numFmtId="0" fontId="51" fillId="0" borderId="0" xfId="0" applyFont="1" applyFill="1" applyProtection="1">
      <alignment vertical="center"/>
    </xf>
    <xf numFmtId="0" fontId="52" fillId="0" borderId="0" xfId="0" applyFont="1" applyFill="1" applyBorder="1" applyAlignment="1" applyProtection="1">
      <alignment vertical="center" wrapText="1"/>
    </xf>
    <xf numFmtId="0" fontId="52" fillId="0" borderId="0" xfId="0" applyFont="1" applyFill="1" applyBorder="1" applyAlignment="1" applyProtection="1">
      <alignment horizontal="center" vertical="center"/>
    </xf>
    <xf numFmtId="0" fontId="55" fillId="0" borderId="0" xfId="0" applyFont="1" applyFill="1" applyBorder="1" applyAlignment="1" applyProtection="1">
      <alignment vertical="center"/>
    </xf>
    <xf numFmtId="0" fontId="25" fillId="11" borderId="0" xfId="0" applyFont="1" applyFill="1" applyBorder="1" applyAlignment="1" applyProtection="1">
      <alignment horizontal="right" vertical="center"/>
      <protection hidden="1"/>
    </xf>
    <xf numFmtId="0" fontId="22" fillId="11" borderId="0" xfId="0" applyFont="1" applyFill="1" applyBorder="1" applyAlignment="1" applyProtection="1">
      <alignment horizontal="right" vertical="center"/>
      <protection hidden="1"/>
    </xf>
    <xf numFmtId="0" fontId="26" fillId="11" borderId="0" xfId="0" applyFont="1" applyFill="1" applyBorder="1" applyAlignment="1" applyProtection="1">
      <alignment horizontal="right" vertical="center"/>
      <protection hidden="1"/>
    </xf>
    <xf numFmtId="0" fontId="30" fillId="11" borderId="0" xfId="0" applyFont="1" applyFill="1" applyBorder="1" applyAlignment="1" applyProtection="1">
      <alignment vertical="center"/>
      <protection hidden="1"/>
    </xf>
    <xf numFmtId="0" fontId="59" fillId="0" borderId="0" xfId="0" applyFont="1" applyBorder="1" applyAlignment="1">
      <alignment vertical="center" wrapText="1"/>
    </xf>
    <xf numFmtId="0" fontId="8" fillId="0" borderId="0" xfId="0" applyFont="1" applyBorder="1" applyAlignment="1" applyProtection="1">
      <alignment vertical="center"/>
    </xf>
    <xf numFmtId="0" fontId="50" fillId="0" borderId="0" xfId="5" applyFont="1" applyFill="1" applyBorder="1" applyAlignment="1" applyProtection="1">
      <alignment horizontal="left" vertical="center"/>
    </xf>
    <xf numFmtId="0" fontId="0" fillId="0" borderId="0" xfId="0" applyBorder="1" applyProtection="1">
      <alignment vertical="center"/>
    </xf>
    <xf numFmtId="0" fontId="8" fillId="0" borderId="17" xfId="0" applyFont="1" applyFill="1" applyBorder="1" applyAlignment="1" applyProtection="1">
      <alignment vertical="center"/>
    </xf>
    <xf numFmtId="0" fontId="0" fillId="0" borderId="0" xfId="0" applyFill="1" applyBorder="1" applyProtection="1">
      <alignment vertical="center"/>
    </xf>
    <xf numFmtId="0" fontId="0" fillId="0" borderId="18" xfId="0" applyBorder="1" applyProtection="1">
      <alignment vertical="center"/>
    </xf>
    <xf numFmtId="0" fontId="52" fillId="0" borderId="18" xfId="0" applyFont="1" applyFill="1" applyBorder="1" applyAlignment="1" applyProtection="1">
      <alignment vertical="center" wrapText="1"/>
    </xf>
    <xf numFmtId="0" fontId="8" fillId="0" borderId="17" xfId="0" applyFont="1" applyFill="1" applyBorder="1" applyAlignment="1" applyProtection="1">
      <alignment horizontal="center" vertical="center"/>
    </xf>
    <xf numFmtId="0" fontId="0" fillId="0" borderId="17" xfId="0" applyBorder="1" applyProtection="1">
      <alignment vertical="center"/>
    </xf>
    <xf numFmtId="0" fontId="37" fillId="0" borderId="0" xfId="0" applyFont="1" applyBorder="1" applyProtection="1">
      <alignment vertical="center"/>
    </xf>
    <xf numFmtId="0" fontId="8" fillId="0" borderId="8" xfId="0"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39" fillId="0" borderId="19" xfId="0" applyFont="1" applyFill="1" applyBorder="1" applyAlignment="1" applyProtection="1">
      <alignment vertical="center"/>
    </xf>
    <xf numFmtId="0" fontId="37" fillId="0" borderId="19" xfId="0" applyFont="1" applyBorder="1" applyProtection="1">
      <alignment vertical="center"/>
    </xf>
    <xf numFmtId="0" fontId="37" fillId="0" borderId="19" xfId="0" applyFont="1" applyFill="1" applyBorder="1" applyProtection="1">
      <alignment vertical="center"/>
    </xf>
    <xf numFmtId="0" fontId="0" fillId="0" borderId="19" xfId="0" applyBorder="1" applyProtection="1">
      <alignment vertical="center"/>
    </xf>
    <xf numFmtId="0" fontId="0" fillId="0" borderId="6" xfId="0" applyBorder="1" applyProtection="1">
      <alignment vertical="center"/>
    </xf>
    <xf numFmtId="0" fontId="53" fillId="0" borderId="17" xfId="0" applyFont="1" applyFill="1" applyBorder="1" applyProtection="1">
      <alignment vertical="center"/>
    </xf>
    <xf numFmtId="0" fontId="8" fillId="0" borderId="18" xfId="0" applyFont="1" applyFill="1" applyBorder="1" applyAlignment="1" applyProtection="1">
      <alignment vertical="center"/>
    </xf>
    <xf numFmtId="0" fontId="8" fillId="0" borderId="18" xfId="0" applyFont="1" applyFill="1" applyBorder="1" applyAlignment="1" applyProtection="1">
      <alignment horizontal="center" vertical="center"/>
    </xf>
    <xf numFmtId="0" fontId="53" fillId="0" borderId="8" xfId="0" applyFont="1" applyFill="1" applyBorder="1" applyProtection="1">
      <alignment vertical="center"/>
    </xf>
    <xf numFmtId="0" fontId="52" fillId="0" borderId="19" xfId="0" applyFont="1" applyFill="1" applyBorder="1" applyAlignment="1" applyProtection="1">
      <alignment vertical="center"/>
    </xf>
    <xf numFmtId="0" fontId="52" fillId="0" borderId="19" xfId="0" applyFont="1" applyFill="1" applyBorder="1" applyAlignment="1" applyProtection="1">
      <alignment vertical="center" wrapText="1"/>
    </xf>
    <xf numFmtId="0" fontId="52" fillId="0" borderId="19" xfId="0" applyFont="1" applyFill="1" applyBorder="1" applyAlignment="1" applyProtection="1">
      <alignment horizontal="center" vertical="center"/>
    </xf>
    <xf numFmtId="0" fontId="8" fillId="0" borderId="6" xfId="0" applyFont="1" applyFill="1" applyBorder="1" applyAlignment="1" applyProtection="1">
      <alignment horizontal="center" vertical="center"/>
    </xf>
    <xf numFmtId="0" fontId="53" fillId="0" borderId="0" xfId="0" applyFont="1" applyFill="1" applyBorder="1" applyProtection="1">
      <alignment vertical="center"/>
    </xf>
    <xf numFmtId="0" fontId="62" fillId="0" borderId="0" xfId="0" applyFont="1" applyAlignment="1">
      <alignment horizontal="center" vertical="center"/>
    </xf>
    <xf numFmtId="0" fontId="61" fillId="0" borderId="0" xfId="0" applyFont="1" applyAlignment="1">
      <alignment vertical="center" wrapText="1"/>
    </xf>
    <xf numFmtId="0" fontId="48" fillId="0" borderId="0" xfId="0" applyFont="1" applyBorder="1" applyProtection="1">
      <alignment vertical="center"/>
    </xf>
    <xf numFmtId="0" fontId="63" fillId="0" borderId="0" xfId="0" applyFont="1" applyBorder="1" applyProtection="1">
      <alignment vertical="center"/>
    </xf>
    <xf numFmtId="0" fontId="64" fillId="0" borderId="0" xfId="0" applyFont="1" applyBorder="1" applyProtection="1">
      <alignment vertical="center"/>
    </xf>
    <xf numFmtId="0" fontId="64" fillId="0" borderId="0" xfId="0" applyFont="1" applyFill="1" applyBorder="1" applyProtection="1">
      <alignment vertical="center"/>
    </xf>
    <xf numFmtId="0" fontId="65" fillId="0" borderId="0" xfId="0" applyFont="1" applyFill="1" applyBorder="1" applyProtection="1">
      <alignment vertical="center"/>
    </xf>
    <xf numFmtId="0" fontId="66" fillId="0" borderId="0" xfId="0" applyFont="1" applyFill="1" applyBorder="1" applyAlignment="1" applyProtection="1">
      <alignment vertical="center" wrapText="1"/>
    </xf>
    <xf numFmtId="0" fontId="66" fillId="0" borderId="0" xfId="0" applyFont="1" applyFill="1" applyBorder="1" applyAlignment="1" applyProtection="1">
      <alignment horizontal="left" vertical="center" wrapText="1"/>
    </xf>
    <xf numFmtId="0" fontId="66" fillId="0" borderId="0" xfId="0" applyFont="1" applyBorder="1" applyAlignment="1" applyProtection="1">
      <alignment vertical="top"/>
    </xf>
    <xf numFmtId="0" fontId="66" fillId="0" borderId="0" xfId="0" applyFont="1" applyFill="1" applyBorder="1" applyAlignment="1" applyProtection="1">
      <alignment vertical="top" wrapText="1"/>
    </xf>
    <xf numFmtId="0" fontId="66" fillId="0" borderId="0" xfId="0" applyFont="1" applyFill="1" applyBorder="1" applyAlignment="1" applyProtection="1">
      <alignment horizontal="left" vertical="top"/>
    </xf>
    <xf numFmtId="0" fontId="68" fillId="0" borderId="0" xfId="0" applyFont="1" applyFill="1" applyBorder="1" applyAlignment="1" applyProtection="1">
      <alignment vertical="center"/>
    </xf>
    <xf numFmtId="0" fontId="66" fillId="0" borderId="0" xfId="0" applyFont="1" applyFill="1" applyBorder="1" applyAlignment="1" applyProtection="1">
      <alignment vertical="top"/>
    </xf>
    <xf numFmtId="0" fontId="66" fillId="0" borderId="0" xfId="0" applyFont="1" applyBorder="1" applyAlignment="1" applyProtection="1">
      <alignment horizontal="center" vertical="center"/>
    </xf>
    <xf numFmtId="0" fontId="66" fillId="0" borderId="0" xfId="0" applyFont="1" applyFill="1" applyBorder="1" applyAlignment="1" applyProtection="1">
      <alignment vertical="center"/>
    </xf>
    <xf numFmtId="0" fontId="66" fillId="0" borderId="0" xfId="0" applyFont="1" applyFill="1" applyBorder="1" applyAlignment="1" applyProtection="1">
      <alignment horizontal="left" vertical="center"/>
    </xf>
    <xf numFmtId="0" fontId="66" fillId="0" borderId="0" xfId="0" applyFont="1" applyFill="1" applyBorder="1" applyAlignment="1" applyProtection="1">
      <alignment horizontal="center" vertical="center"/>
    </xf>
    <xf numFmtId="0" fontId="68" fillId="0" borderId="0" xfId="0" applyFont="1" applyBorder="1" applyAlignment="1" applyProtection="1">
      <alignment horizontal="left" vertical="center"/>
    </xf>
    <xf numFmtId="0" fontId="64" fillId="0" borderId="0" xfId="0" applyFont="1" applyBorder="1" applyAlignment="1" applyProtection="1">
      <alignment horizontal="center" vertical="center"/>
    </xf>
    <xf numFmtId="0" fontId="69" fillId="0" borderId="0" xfId="0" applyFont="1" applyFill="1" applyBorder="1" applyAlignment="1" applyProtection="1">
      <alignment vertical="center"/>
    </xf>
    <xf numFmtId="0" fontId="66" fillId="0" borderId="0" xfId="5" applyFont="1" applyFill="1" applyBorder="1" applyAlignment="1" applyProtection="1">
      <alignment horizontal="left" vertical="center"/>
    </xf>
    <xf numFmtId="0" fontId="68" fillId="0" borderId="0" xfId="0" applyFont="1" applyFill="1" applyBorder="1" applyAlignment="1" applyProtection="1">
      <alignment horizontal="left" vertical="center"/>
    </xf>
    <xf numFmtId="0" fontId="72" fillId="0" borderId="0" xfId="0" applyFont="1" applyAlignment="1">
      <alignment vertical="center"/>
    </xf>
    <xf numFmtId="0" fontId="74" fillId="0" borderId="0" xfId="0" applyFont="1" applyBorder="1" applyAlignment="1" applyProtection="1">
      <alignment horizontal="left" vertical="center"/>
    </xf>
    <xf numFmtId="0" fontId="6" fillId="0" borderId="0" xfId="0" applyFont="1" applyFill="1" applyAlignment="1" applyProtection="1">
      <alignment vertical="center"/>
    </xf>
    <xf numFmtId="0" fontId="77" fillId="0" borderId="0" xfId="0" applyFont="1" applyProtection="1">
      <alignment vertical="center"/>
    </xf>
    <xf numFmtId="0" fontId="6" fillId="0" borderId="0" xfId="0" applyFont="1" applyFill="1" applyBorder="1" applyAlignment="1" applyProtection="1">
      <alignment horizontal="center" vertical="top"/>
    </xf>
    <xf numFmtId="0" fontId="77" fillId="0" borderId="0" xfId="0" applyFont="1" applyAlignment="1" applyProtection="1">
      <alignment horizontal="left" vertical="center"/>
    </xf>
    <xf numFmtId="0" fontId="78" fillId="0" borderId="0" xfId="0" applyFont="1" applyBorder="1" applyAlignment="1" applyProtection="1">
      <alignment horizontal="left" vertical="center"/>
    </xf>
    <xf numFmtId="0" fontId="33" fillId="0" borderId="0" xfId="0" applyFont="1" applyBorder="1" applyAlignment="1" applyProtection="1">
      <alignment horizontal="left" vertical="center"/>
    </xf>
    <xf numFmtId="0" fontId="77" fillId="0" borderId="0" xfId="0" applyFont="1" applyBorder="1" applyAlignment="1" applyProtection="1">
      <alignment horizontal="left" vertical="center"/>
    </xf>
    <xf numFmtId="0" fontId="4" fillId="0" borderId="0" xfId="0" applyFont="1" applyBorder="1" applyAlignment="1" applyProtection="1">
      <alignment horizontal="left" vertical="center"/>
    </xf>
    <xf numFmtId="0" fontId="79" fillId="0" borderId="0" xfId="0" applyFont="1" applyAlignment="1" applyProtection="1">
      <alignment horizontal="left" vertical="center"/>
    </xf>
    <xf numFmtId="0" fontId="14" fillId="19" borderId="0" xfId="0" applyFont="1" applyFill="1" applyAlignment="1" applyProtection="1">
      <alignment horizontal="left" vertical="center"/>
    </xf>
    <xf numFmtId="0" fontId="14" fillId="8" borderId="0" xfId="0" applyFont="1" applyFill="1" applyAlignment="1" applyProtection="1">
      <alignment horizontal="left" vertical="center"/>
    </xf>
    <xf numFmtId="0" fontId="14" fillId="20" borderId="0" xfId="0" applyFont="1" applyFill="1" applyAlignment="1" applyProtection="1">
      <alignment horizontal="left" vertical="center"/>
    </xf>
    <xf numFmtId="0" fontId="14" fillId="21" borderId="0" xfId="0" applyFont="1" applyFill="1" applyAlignment="1" applyProtection="1">
      <alignment horizontal="left" vertical="center"/>
    </xf>
    <xf numFmtId="0" fontId="14" fillId="22" borderId="0" xfId="0" applyFont="1" applyFill="1" applyAlignment="1" applyProtection="1">
      <alignment horizontal="left" vertical="center"/>
    </xf>
    <xf numFmtId="0" fontId="14" fillId="23" borderId="0" xfId="0" applyFont="1" applyFill="1" applyAlignment="1" applyProtection="1">
      <alignment horizontal="left" vertical="center"/>
    </xf>
    <xf numFmtId="0" fontId="14" fillId="24" borderId="0" xfId="0" applyFont="1" applyFill="1" applyAlignment="1" applyProtection="1">
      <alignment horizontal="left" vertical="center"/>
    </xf>
    <xf numFmtId="0" fontId="6" fillId="11" borderId="0" xfId="0" applyFont="1" applyFill="1" applyBorder="1" applyAlignment="1" applyProtection="1">
      <alignment horizontal="center" vertical="center"/>
    </xf>
    <xf numFmtId="0" fontId="7" fillId="11" borderId="0" xfId="0" applyFont="1" applyFill="1" applyBorder="1" applyAlignment="1" applyProtection="1">
      <alignment horizontal="center" vertical="center"/>
    </xf>
    <xf numFmtId="0" fontId="29" fillId="11" borderId="0" xfId="0" applyFont="1" applyFill="1" applyBorder="1" applyAlignment="1" applyProtection="1">
      <alignment horizontal="center" vertical="center"/>
    </xf>
    <xf numFmtId="0" fontId="6" fillId="0" borderId="0" xfId="0" applyFont="1" applyAlignment="1" applyProtection="1">
      <alignment horizontal="center" vertical="center"/>
    </xf>
    <xf numFmtId="0" fontId="75" fillId="0" borderId="0" xfId="0" applyFont="1" applyBorder="1" applyProtection="1">
      <alignment vertical="center"/>
    </xf>
    <xf numFmtId="0" fontId="75" fillId="0" borderId="0" xfId="0" applyFont="1" applyFill="1" applyBorder="1" applyAlignment="1" applyProtection="1">
      <alignment horizontal="left" vertical="center" wrapText="1"/>
    </xf>
    <xf numFmtId="0" fontId="82" fillId="0" borderId="0" xfId="0" applyFont="1" applyBorder="1" applyProtection="1">
      <alignment vertical="center"/>
    </xf>
    <xf numFmtId="176" fontId="14" fillId="0" borderId="0" xfId="0" applyNumberFormat="1" applyFont="1" applyAlignment="1" applyProtection="1">
      <alignment horizontal="left" vertical="center"/>
    </xf>
    <xf numFmtId="0" fontId="60" fillId="0" borderId="0" xfId="0" applyFont="1" applyBorder="1" applyAlignment="1">
      <alignment vertical="top"/>
    </xf>
    <xf numFmtId="0" fontId="83" fillId="0" borderId="11" xfId="0" applyFont="1" applyFill="1" applyBorder="1" applyAlignment="1" applyProtection="1">
      <alignment horizontal="right" vertical="center" wrapText="1"/>
      <protection locked="0"/>
    </xf>
    <xf numFmtId="0" fontId="83" fillId="0" borderId="12" xfId="0" applyFont="1" applyFill="1" applyBorder="1" applyAlignment="1" applyProtection="1">
      <alignment horizontal="center" vertical="center" wrapText="1"/>
    </xf>
    <xf numFmtId="0" fontId="56" fillId="0" borderId="0" xfId="0" applyFont="1" applyBorder="1" applyAlignment="1" applyProtection="1">
      <alignment vertical="center"/>
    </xf>
    <xf numFmtId="0" fontId="23" fillId="11" borderId="22" xfId="0" applyFont="1" applyFill="1" applyBorder="1" applyAlignment="1" applyProtection="1">
      <alignment horizontal="center" vertical="center" wrapText="1"/>
    </xf>
    <xf numFmtId="0" fontId="7" fillId="7" borderId="0" xfId="0" applyFont="1" applyFill="1" applyBorder="1" applyAlignment="1" applyProtection="1">
      <alignment vertical="center"/>
    </xf>
    <xf numFmtId="0" fontId="7" fillId="0" borderId="0" xfId="0" applyFont="1" applyFill="1" applyBorder="1" applyAlignment="1" applyProtection="1">
      <alignment vertical="center"/>
    </xf>
    <xf numFmtId="0" fontId="56" fillId="0" borderId="0" xfId="0" applyFont="1" applyBorder="1" applyAlignment="1" applyProtection="1">
      <alignment vertical="center" wrapText="1"/>
    </xf>
    <xf numFmtId="0" fontId="85" fillId="0" borderId="0" xfId="0" applyNumberFormat="1" applyFont="1" applyBorder="1" applyAlignment="1" applyProtection="1">
      <alignment vertical="center" wrapText="1"/>
    </xf>
    <xf numFmtId="0" fontId="56" fillId="0" borderId="0" xfId="0" applyFont="1" applyBorder="1" applyAlignment="1" applyProtection="1">
      <alignment vertical="top" wrapText="1"/>
    </xf>
    <xf numFmtId="177" fontId="92" fillId="11" borderId="0" xfId="0" applyNumberFormat="1" applyFont="1" applyFill="1" applyBorder="1" applyAlignment="1" applyProtection="1">
      <alignment horizontal="right" vertical="center"/>
      <protection hidden="1"/>
    </xf>
    <xf numFmtId="0" fontId="92" fillId="11" borderId="0" xfId="0" applyFont="1" applyFill="1" applyBorder="1" applyAlignment="1" applyProtection="1">
      <alignment horizontal="center" vertical="center"/>
      <protection hidden="1"/>
    </xf>
    <xf numFmtId="176" fontId="92" fillId="11" borderId="0" xfId="0" applyNumberFormat="1" applyFont="1" applyFill="1" applyBorder="1" applyAlignment="1" applyProtection="1">
      <alignment horizontal="center" vertical="center"/>
      <protection hidden="1"/>
    </xf>
    <xf numFmtId="0" fontId="6" fillId="0" borderId="0" xfId="0" applyFont="1" applyBorder="1" applyAlignment="1" applyProtection="1">
      <alignment horizontal="center" vertical="center"/>
    </xf>
    <xf numFmtId="0" fontId="66" fillId="0" borderId="18" xfId="0" applyFont="1" applyFill="1" applyBorder="1" applyAlignment="1" applyProtection="1">
      <alignment vertical="center" wrapText="1"/>
    </xf>
    <xf numFmtId="0" fontId="71" fillId="16" borderId="0" xfId="0" applyFont="1" applyFill="1" applyBorder="1" applyAlignment="1" applyProtection="1">
      <alignment vertical="center"/>
    </xf>
    <xf numFmtId="0" fontId="16" fillId="18" borderId="0" xfId="0" applyFont="1" applyFill="1" applyAlignment="1" applyProtection="1">
      <alignment horizontal="center" vertical="center"/>
    </xf>
    <xf numFmtId="0" fontId="16" fillId="10" borderId="0" xfId="0" applyFont="1" applyFill="1" applyAlignment="1" applyProtection="1">
      <alignment horizontal="center" vertical="center" wrapText="1"/>
    </xf>
    <xf numFmtId="0" fontId="93" fillId="11" borderId="0" xfId="0" applyFont="1" applyFill="1" applyBorder="1" applyAlignment="1" applyProtection="1">
      <alignment horizontal="right" vertical="center"/>
      <protection hidden="1"/>
    </xf>
    <xf numFmtId="0" fontId="93" fillId="11" borderId="0" xfId="0" applyFont="1" applyFill="1" applyBorder="1" applyAlignment="1" applyProtection="1">
      <alignment horizontal="left" vertical="center"/>
      <protection hidden="1"/>
    </xf>
    <xf numFmtId="0" fontId="35" fillId="0" borderId="0" xfId="0" applyFont="1" applyFill="1" applyAlignment="1" applyProtection="1">
      <alignment horizontal="center"/>
    </xf>
    <xf numFmtId="0" fontId="6" fillId="0" borderId="0" xfId="0" applyFont="1" applyFill="1" applyAlignment="1" applyProtection="1"/>
    <xf numFmtId="0" fontId="6" fillId="0" borderId="0" xfId="0" applyFont="1" applyAlignment="1" applyProtection="1"/>
    <xf numFmtId="0" fontId="6" fillId="0" borderId="0" xfId="0" applyFont="1" applyAlignment="1" applyProtection="1">
      <alignment vertical="top"/>
    </xf>
    <xf numFmtId="0" fontId="35" fillId="0" borderId="0" xfId="0" applyFont="1" applyAlignment="1" applyProtection="1">
      <alignment horizontal="center" vertical="top"/>
    </xf>
    <xf numFmtId="0" fontId="6" fillId="0" borderId="0" xfId="0" applyFont="1" applyFill="1" applyBorder="1" applyAlignment="1" applyProtection="1">
      <alignment vertical="center"/>
    </xf>
    <xf numFmtId="0" fontId="10" fillId="0" borderId="0" xfId="0" applyFont="1" applyFill="1" applyAlignment="1" applyProtection="1">
      <alignment wrapText="1"/>
    </xf>
    <xf numFmtId="0" fontId="35" fillId="0" borderId="0" xfId="0" applyFont="1" applyAlignment="1" applyProtection="1">
      <alignment horizontal="center"/>
    </xf>
    <xf numFmtId="0" fontId="36" fillId="0" borderId="0" xfId="0" applyFont="1" applyBorder="1" applyAlignment="1" applyProtection="1">
      <alignment horizontal="center" vertical="center"/>
      <protection locked="0"/>
    </xf>
    <xf numFmtId="0" fontId="22" fillId="11" borderId="0" xfId="0" applyFont="1" applyFill="1" applyBorder="1" applyAlignment="1" applyProtection="1">
      <alignment horizontal="center" vertical="center"/>
    </xf>
    <xf numFmtId="0" fontId="6" fillId="11" borderId="0" xfId="0" applyFont="1" applyFill="1" applyBorder="1" applyAlignment="1" applyProtection="1"/>
    <xf numFmtId="0" fontId="6" fillId="11" borderId="0" xfId="0" applyFont="1" applyFill="1" applyBorder="1" applyAlignment="1" applyProtection="1">
      <alignment vertical="top"/>
    </xf>
    <xf numFmtId="0" fontId="35" fillId="0" borderId="0" xfId="0" applyFont="1" applyBorder="1" applyAlignment="1" applyProtection="1">
      <alignment horizontal="center" vertical="center"/>
    </xf>
    <xf numFmtId="176" fontId="95" fillId="11" borderId="0" xfId="0" applyNumberFormat="1" applyFont="1" applyFill="1" applyBorder="1" applyAlignment="1" applyProtection="1">
      <alignment horizontal="center" vertical="center"/>
      <protection hidden="1"/>
    </xf>
    <xf numFmtId="176" fontId="92" fillId="11" borderId="0" xfId="0" applyNumberFormat="1" applyFont="1" applyFill="1" applyBorder="1" applyAlignment="1" applyProtection="1">
      <alignment horizontal="left" vertical="center"/>
      <protection hidden="1"/>
    </xf>
    <xf numFmtId="0" fontId="97" fillId="11" borderId="0" xfId="0" applyFont="1" applyFill="1" applyBorder="1" applyAlignment="1" applyProtection="1">
      <alignment horizontal="right"/>
    </xf>
    <xf numFmtId="49" fontId="97" fillId="12" borderId="0" xfId="0" applyNumberFormat="1" applyFont="1" applyFill="1" applyBorder="1" applyAlignment="1" applyProtection="1">
      <alignment horizontal="right" vertical="top"/>
    </xf>
    <xf numFmtId="0" fontId="97" fillId="11" borderId="0" xfId="0" applyFont="1" applyFill="1" applyBorder="1" applyAlignment="1" applyProtection="1">
      <alignment vertical="top"/>
      <protection locked="0"/>
    </xf>
    <xf numFmtId="177" fontId="80" fillId="11" borderId="0" xfId="0" applyNumberFormat="1" applyFont="1" applyFill="1" applyBorder="1" applyAlignment="1" applyProtection="1">
      <alignment horizontal="left" vertical="center" shrinkToFit="1"/>
    </xf>
    <xf numFmtId="0" fontId="97" fillId="11" borderId="0" xfId="0" applyFont="1" applyFill="1" applyBorder="1" applyAlignment="1" applyProtection="1">
      <alignment vertical="top"/>
    </xf>
    <xf numFmtId="0" fontId="6" fillId="11" borderId="0" xfId="0" applyFont="1" applyFill="1" applyBorder="1" applyAlignment="1" applyProtection="1">
      <alignment horizontal="right" vertical="center"/>
    </xf>
    <xf numFmtId="0" fontId="6" fillId="0" borderId="0" xfId="0" applyFont="1" applyAlignment="1" applyProtection="1">
      <alignment horizontal="right" vertical="center"/>
    </xf>
    <xf numFmtId="0" fontId="7" fillId="11" borderId="0" xfId="0" applyFont="1" applyFill="1" applyBorder="1" applyAlignment="1" applyProtection="1">
      <alignment horizontal="left" vertical="center"/>
    </xf>
    <xf numFmtId="0" fontId="29" fillId="11" borderId="0" xfId="0" applyFont="1" applyFill="1" applyBorder="1" applyAlignment="1" applyProtection="1">
      <alignment horizontal="left" vertical="center"/>
    </xf>
    <xf numFmtId="0" fontId="6" fillId="0" borderId="0" xfId="0" applyFont="1" applyAlignment="1" applyProtection="1">
      <alignment horizontal="left" vertical="center"/>
    </xf>
    <xf numFmtId="0" fontId="99" fillId="5" borderId="0" xfId="0" applyFont="1" applyFill="1" applyAlignment="1" applyProtection="1">
      <alignment horizontal="center" vertical="center"/>
    </xf>
    <xf numFmtId="0" fontId="22" fillId="4" borderId="0" xfId="0" applyFont="1" applyFill="1" applyAlignment="1" applyProtection="1">
      <alignment horizontal="center" vertical="center" wrapText="1"/>
    </xf>
    <xf numFmtId="0" fontId="22" fillId="6" borderId="0" xfId="0" applyFont="1" applyFill="1" applyAlignment="1" applyProtection="1">
      <alignment horizontal="center" vertical="center" wrapText="1"/>
    </xf>
    <xf numFmtId="0" fontId="22" fillId="3" borderId="0" xfId="0" applyFont="1" applyFill="1" applyAlignment="1" applyProtection="1">
      <alignment horizontal="center" vertical="center"/>
    </xf>
    <xf numFmtId="0" fontId="22" fillId="7" borderId="0" xfId="0" applyFont="1" applyFill="1" applyAlignment="1" applyProtection="1">
      <alignment horizontal="center" vertical="center"/>
    </xf>
    <xf numFmtId="0" fontId="66" fillId="11" borderId="0" xfId="0" applyFont="1" applyFill="1" applyBorder="1" applyAlignment="1" applyProtection="1">
      <alignment horizontal="center" vertical="center"/>
    </xf>
    <xf numFmtId="0" fontId="92" fillId="11" borderId="0" xfId="0" applyFont="1" applyFill="1" applyBorder="1" applyAlignment="1" applyProtection="1">
      <alignment horizontal="center" vertical="center"/>
    </xf>
    <xf numFmtId="0" fontId="66" fillId="0" borderId="0" xfId="0" applyFont="1" applyFill="1" applyAlignment="1" applyProtection="1">
      <alignment horizontal="center" vertical="center"/>
    </xf>
    <xf numFmtId="177" fontId="15" fillId="0" borderId="9" xfId="0" applyNumberFormat="1" applyFont="1" applyBorder="1" applyAlignment="1" applyProtection="1">
      <alignment horizontal="left" vertical="center"/>
    </xf>
    <xf numFmtId="0" fontId="33" fillId="0" borderId="36" xfId="0" applyFont="1" applyBorder="1" applyAlignment="1" applyProtection="1">
      <alignment horizontal="left" vertical="center"/>
    </xf>
    <xf numFmtId="0" fontId="30" fillId="6" borderId="36" xfId="1" applyFont="1" applyFill="1" applyBorder="1" applyAlignment="1" applyProtection="1">
      <alignment horizontal="left" vertical="center" wrapText="1"/>
    </xf>
    <xf numFmtId="0" fontId="14" fillId="0" borderId="36" xfId="0" applyFont="1" applyBorder="1" applyAlignment="1" applyProtection="1">
      <alignment horizontal="left" vertical="center"/>
    </xf>
    <xf numFmtId="0" fontId="18" fillId="0" borderId="36" xfId="0" applyFont="1" applyBorder="1" applyAlignment="1" applyProtection="1">
      <alignment horizontal="left" vertical="center"/>
    </xf>
    <xf numFmtId="177" fontId="18" fillId="0" borderId="36" xfId="0" applyNumberFormat="1" applyFont="1" applyBorder="1" applyAlignment="1" applyProtection="1">
      <alignment horizontal="left" vertical="center"/>
    </xf>
    <xf numFmtId="0" fontId="6" fillId="0" borderId="39" xfId="0" applyFont="1" applyBorder="1" applyProtection="1">
      <alignment vertical="center"/>
    </xf>
    <xf numFmtId="0" fontId="6" fillId="0" borderId="14" xfId="0" applyFont="1" applyFill="1" applyBorder="1" applyAlignment="1" applyProtection="1">
      <alignment vertical="center"/>
    </xf>
    <xf numFmtId="0" fontId="6" fillId="0" borderId="13" xfId="0" applyFont="1" applyFill="1" applyBorder="1" applyProtection="1">
      <alignment vertical="center"/>
    </xf>
    <xf numFmtId="0" fontId="6" fillId="0" borderId="44" xfId="0" applyFont="1" applyFill="1" applyBorder="1" applyProtection="1">
      <alignment vertical="center"/>
    </xf>
    <xf numFmtId="0" fontId="6" fillId="0" borderId="38" xfId="0" applyFont="1" applyFill="1" applyBorder="1" applyAlignment="1" applyProtection="1">
      <alignment vertical="center"/>
    </xf>
    <xf numFmtId="0" fontId="6" fillId="0" borderId="38" xfId="0" applyFont="1" applyBorder="1" applyProtection="1">
      <alignment vertical="center"/>
    </xf>
    <xf numFmtId="0" fontId="22" fillId="2" borderId="46" xfId="0" applyFont="1" applyFill="1" applyBorder="1" applyAlignment="1" applyProtection="1">
      <alignment horizontal="center" vertical="center"/>
    </xf>
    <xf numFmtId="0" fontId="71" fillId="26" borderId="1" xfId="0" applyFont="1" applyFill="1" applyBorder="1" applyAlignment="1" applyProtection="1">
      <alignment horizontal="center" vertical="center"/>
      <protection locked="0"/>
    </xf>
    <xf numFmtId="0" fontId="46" fillId="11" borderId="0" xfId="0" applyFont="1" applyFill="1" applyBorder="1" applyAlignment="1" applyProtection="1">
      <alignment horizontal="center"/>
    </xf>
    <xf numFmtId="177" fontId="16" fillId="12" borderId="0" xfId="0" applyNumberFormat="1" applyFont="1" applyFill="1" applyBorder="1" applyAlignment="1" applyProtection="1">
      <alignment horizontal="center" vertical="center" shrinkToFit="1"/>
      <protection locked="0"/>
    </xf>
    <xf numFmtId="0" fontId="35" fillId="0" borderId="0" xfId="0" applyFont="1" applyBorder="1" applyAlignment="1" applyProtection="1">
      <alignment horizontal="center" vertical="center"/>
    </xf>
    <xf numFmtId="0" fontId="30" fillId="11" borderId="0" xfId="0" applyFont="1" applyFill="1" applyBorder="1" applyAlignment="1" applyProtection="1">
      <alignment horizontal="center" vertical="center"/>
    </xf>
    <xf numFmtId="177" fontId="80" fillId="11" borderId="0" xfId="0" applyNumberFormat="1" applyFont="1" applyFill="1" applyBorder="1" applyAlignment="1" applyProtection="1">
      <alignment horizontal="center" vertical="center" shrinkToFit="1"/>
    </xf>
    <xf numFmtId="0" fontId="41" fillId="11" borderId="0" xfId="0" applyFont="1" applyFill="1" applyBorder="1" applyAlignment="1" applyProtection="1">
      <alignment horizontal="center"/>
    </xf>
    <xf numFmtId="0" fontId="42" fillId="11" borderId="0" xfId="0" applyFont="1" applyFill="1" applyBorder="1" applyAlignment="1" applyProtection="1">
      <alignment horizontal="center" vertical="center"/>
    </xf>
    <xf numFmtId="0" fontId="35" fillId="11" borderId="0" xfId="0" applyFont="1" applyFill="1" applyBorder="1" applyAlignment="1" applyProtection="1">
      <alignment horizontal="center" vertical="center"/>
    </xf>
    <xf numFmtId="0" fontId="35" fillId="11" borderId="0" xfId="0" applyFont="1" applyFill="1" applyBorder="1" applyAlignment="1" applyProtection="1">
      <alignment horizontal="center" vertical="top"/>
    </xf>
    <xf numFmtId="0" fontId="35" fillId="11" borderId="0" xfId="0" applyFont="1" applyFill="1" applyBorder="1" applyAlignment="1" applyProtection="1">
      <alignment horizontal="center"/>
    </xf>
    <xf numFmtId="0" fontId="6" fillId="0" borderId="0" xfId="0" applyFont="1" applyFill="1" applyBorder="1" applyAlignment="1" applyProtection="1"/>
    <xf numFmtId="0" fontId="22" fillId="25" borderId="47" xfId="0" applyFont="1" applyFill="1" applyBorder="1" applyAlignment="1" applyProtection="1">
      <alignment horizontal="center" vertical="center" wrapText="1"/>
      <protection locked="0"/>
    </xf>
    <xf numFmtId="0" fontId="104" fillId="11" borderId="50" xfId="0" applyFont="1" applyFill="1" applyBorder="1" applyAlignment="1" applyProtection="1">
      <alignment horizontal="center" vertical="center"/>
      <protection locked="0"/>
    </xf>
    <xf numFmtId="0" fontId="68" fillId="0" borderId="0" xfId="0" applyFont="1" applyFill="1" applyBorder="1" applyAlignment="1" applyProtection="1">
      <alignment horizontal="left" vertical="center" indent="1"/>
    </xf>
    <xf numFmtId="0" fontId="34" fillId="8" borderId="2" xfId="1" applyFont="1" applyFill="1" applyBorder="1" applyAlignment="1" applyProtection="1">
      <alignment horizontal="left" vertical="center"/>
    </xf>
    <xf numFmtId="178" fontId="111" fillId="29" borderId="0" xfId="0" applyNumberFormat="1" applyFont="1" applyFill="1" applyAlignment="1">
      <alignment vertical="center"/>
    </xf>
    <xf numFmtId="0" fontId="6" fillId="0" borderId="0" xfId="0" applyFont="1" applyAlignment="1">
      <alignment vertical="center"/>
    </xf>
    <xf numFmtId="0" fontId="6" fillId="29" borderId="0" xfId="0" applyFont="1" applyFill="1" applyAlignment="1">
      <alignment vertical="center"/>
    </xf>
    <xf numFmtId="0" fontId="6" fillId="30" borderId="0" xfId="0" applyFont="1" applyFill="1" applyAlignment="1">
      <alignment vertical="center"/>
    </xf>
    <xf numFmtId="0" fontId="6" fillId="0" borderId="0" xfId="0" applyFont="1" applyFill="1" applyBorder="1" applyAlignment="1">
      <alignment vertical="center"/>
    </xf>
    <xf numFmtId="0" fontId="6" fillId="31" borderId="0" xfId="0" applyFont="1" applyFill="1" applyAlignment="1">
      <alignment vertical="center"/>
    </xf>
    <xf numFmtId="0" fontId="112" fillId="30" borderId="0" xfId="0" applyFont="1" applyFill="1" applyAlignment="1">
      <alignment vertical="center"/>
    </xf>
    <xf numFmtId="0" fontId="112" fillId="0" borderId="0" xfId="0" applyFont="1" applyAlignment="1">
      <alignment vertical="center"/>
    </xf>
    <xf numFmtId="178" fontId="113" fillId="29" borderId="0" xfId="0" applyNumberFormat="1" applyFont="1" applyFill="1" applyAlignment="1">
      <alignment vertical="center"/>
    </xf>
    <xf numFmtId="178" fontId="111" fillId="29" borderId="0" xfId="0" applyNumberFormat="1" applyFont="1" applyFill="1" applyBorder="1" applyAlignment="1">
      <alignment vertical="center"/>
    </xf>
    <xf numFmtId="0" fontId="6" fillId="0" borderId="0" xfId="0" applyFont="1" applyBorder="1" applyAlignment="1">
      <alignment vertical="center"/>
    </xf>
    <xf numFmtId="0" fontId="6" fillId="29" borderId="0" xfId="0" applyFont="1" applyFill="1" applyBorder="1" applyAlignment="1">
      <alignment vertical="center"/>
    </xf>
    <xf numFmtId="0" fontId="112" fillId="31" borderId="0" xfId="0" applyFont="1" applyFill="1" applyAlignment="1">
      <alignment vertical="center"/>
    </xf>
    <xf numFmtId="0" fontId="6" fillId="30" borderId="0" xfId="0" applyFont="1" applyFill="1" applyBorder="1" applyAlignment="1">
      <alignment vertical="center"/>
    </xf>
    <xf numFmtId="0" fontId="6" fillId="32" borderId="0" xfId="0" applyFont="1" applyFill="1" applyAlignment="1">
      <alignment vertical="center"/>
    </xf>
    <xf numFmtId="0" fontId="6" fillId="32" borderId="0" xfId="0" applyFont="1" applyFill="1" applyBorder="1" applyAlignment="1">
      <alignment vertical="center"/>
    </xf>
    <xf numFmtId="178" fontId="111" fillId="33" borderId="0" xfId="0" applyNumberFormat="1" applyFont="1" applyFill="1" applyAlignment="1">
      <alignment vertical="center"/>
    </xf>
    <xf numFmtId="178" fontId="83" fillId="28" borderId="53" xfId="5" applyNumberFormat="1" applyFont="1" applyFill="1" applyBorder="1" applyAlignment="1" applyProtection="1">
      <alignment horizontal="center" vertical="center" wrapText="1"/>
      <protection locked="0"/>
    </xf>
    <xf numFmtId="0" fontId="71" fillId="16" borderId="0" xfId="0" applyFont="1" applyFill="1" applyBorder="1" applyAlignment="1" applyProtection="1">
      <alignment horizontal="left" vertical="center" indent="5"/>
    </xf>
    <xf numFmtId="176" fontId="83" fillId="0" borderId="63" xfId="0" applyNumberFormat="1" applyFont="1" applyFill="1" applyBorder="1" applyAlignment="1" applyProtection="1">
      <alignment horizontal="left" vertical="center" wrapText="1"/>
      <protection locked="0"/>
    </xf>
    <xf numFmtId="0" fontId="23" fillId="11" borderId="71" xfId="0" applyFont="1" applyFill="1" applyBorder="1" applyAlignment="1" applyProtection="1">
      <alignment horizontal="center" vertical="center" wrapText="1"/>
    </xf>
    <xf numFmtId="0" fontId="23" fillId="11" borderId="72" xfId="0" applyFont="1" applyFill="1" applyBorder="1" applyAlignment="1" applyProtection="1">
      <alignment horizontal="center" vertical="center" wrapText="1"/>
    </xf>
    <xf numFmtId="0" fontId="23" fillId="11" borderId="75" xfId="0" applyFont="1" applyFill="1" applyBorder="1" applyAlignment="1" applyProtection="1">
      <alignment horizontal="center" vertical="center" wrapText="1"/>
    </xf>
    <xf numFmtId="0" fontId="23" fillId="11" borderId="62" xfId="0" applyFont="1" applyFill="1" applyBorder="1" applyAlignment="1" applyProtection="1">
      <alignment horizontal="center" vertical="center" wrapText="1"/>
    </xf>
    <xf numFmtId="0" fontId="23" fillId="11" borderId="20" xfId="0" applyFont="1" applyFill="1" applyBorder="1" applyAlignment="1" applyProtection="1">
      <alignment horizontal="center" vertical="center" wrapText="1"/>
    </xf>
    <xf numFmtId="0" fontId="115" fillId="15" borderId="0" xfId="5" applyFont="1" applyFill="1" applyBorder="1" applyAlignment="1" applyProtection="1">
      <alignment vertical="center"/>
    </xf>
    <xf numFmtId="0" fontId="76" fillId="0" borderId="0" xfId="0" applyFont="1" applyAlignment="1">
      <alignment horizontal="left" vertical="center" indent="2"/>
    </xf>
    <xf numFmtId="0" fontId="72" fillId="0" borderId="0" xfId="0" applyFont="1" applyAlignment="1">
      <alignment horizontal="left" vertical="center" indent="2"/>
    </xf>
    <xf numFmtId="0" fontId="28" fillId="0" borderId="73" xfId="0" quotePrefix="1" applyNumberFormat="1" applyFont="1" applyBorder="1" applyAlignment="1" applyProtection="1">
      <alignment horizontal="center" vertical="center" wrapText="1"/>
      <protection locked="0"/>
    </xf>
    <xf numFmtId="0" fontId="28" fillId="0" borderId="76" xfId="0" quotePrefix="1" applyNumberFormat="1" applyFont="1" applyBorder="1" applyAlignment="1" applyProtection="1">
      <alignment horizontal="center" vertical="center" wrapText="1"/>
      <protection locked="0"/>
    </xf>
    <xf numFmtId="0" fontId="84" fillId="27" borderId="67" xfId="0" applyFont="1" applyFill="1" applyBorder="1" applyAlignment="1" applyProtection="1">
      <alignment horizontal="left" vertical="center" wrapText="1" indent="5"/>
    </xf>
    <xf numFmtId="0" fontId="84" fillId="27" borderId="23" xfId="0" applyFont="1" applyFill="1" applyBorder="1" applyAlignment="1" applyProtection="1">
      <alignment horizontal="left" vertical="center" wrapText="1" indent="5"/>
    </xf>
    <xf numFmtId="0" fontId="84" fillId="27" borderId="68" xfId="0" applyFont="1" applyFill="1" applyBorder="1" applyAlignment="1" applyProtection="1">
      <alignment horizontal="left" vertical="center" wrapText="1" indent="5"/>
    </xf>
    <xf numFmtId="0" fontId="8" fillId="0" borderId="0" xfId="0" applyFont="1" applyBorder="1" applyAlignment="1" applyProtection="1">
      <alignment horizontal="center" vertical="center" wrapText="1"/>
    </xf>
    <xf numFmtId="0" fontId="8" fillId="0" borderId="0" xfId="0" applyNumberFormat="1" applyFont="1" applyBorder="1" applyAlignment="1" applyProtection="1">
      <alignment horizontal="left" vertical="center" wrapText="1"/>
    </xf>
    <xf numFmtId="0" fontId="108" fillId="0" borderId="0" xfId="0" applyFont="1" applyBorder="1" applyAlignment="1" applyProtection="1">
      <alignment horizontal="left" vertical="justify" wrapText="1"/>
    </xf>
    <xf numFmtId="0" fontId="7" fillId="7" borderId="0" xfId="0" applyFont="1" applyFill="1" applyBorder="1" applyAlignment="1" applyProtection="1">
      <alignment horizontal="left" vertical="center" wrapText="1"/>
    </xf>
    <xf numFmtId="0" fontId="88" fillId="0" borderId="73" xfId="0" applyFont="1" applyBorder="1" applyAlignment="1" applyProtection="1">
      <alignment horizontal="center" vertical="center"/>
      <protection locked="0"/>
    </xf>
    <xf numFmtId="0" fontId="88" fillId="0" borderId="74" xfId="0" applyFont="1" applyBorder="1" applyAlignment="1" applyProtection="1">
      <alignment horizontal="center" vertical="center"/>
      <protection locked="0"/>
    </xf>
    <xf numFmtId="0" fontId="56" fillId="28" borderId="54" xfId="0" applyFont="1" applyFill="1" applyBorder="1" applyAlignment="1" applyProtection="1">
      <alignment horizontal="left" vertical="center" wrapText="1"/>
    </xf>
    <xf numFmtId="0" fontId="56" fillId="28" borderId="55" xfId="0" applyFont="1" applyFill="1" applyBorder="1" applyAlignment="1" applyProtection="1">
      <alignment horizontal="left" vertical="center" wrapText="1"/>
    </xf>
    <xf numFmtId="0" fontId="56" fillId="28" borderId="56" xfId="0" applyFont="1" applyFill="1" applyBorder="1" applyAlignment="1" applyProtection="1">
      <alignment horizontal="left" vertical="center" wrapText="1"/>
    </xf>
    <xf numFmtId="0" fontId="56" fillId="28" borderId="57" xfId="0" applyFont="1" applyFill="1" applyBorder="1" applyAlignment="1" applyProtection="1">
      <alignment horizontal="left" vertical="center" wrapText="1"/>
    </xf>
    <xf numFmtId="0" fontId="43" fillId="13" borderId="58" xfId="5" applyFont="1" applyFill="1" applyBorder="1" applyAlignment="1" applyProtection="1">
      <alignment horizontal="left" vertical="center" wrapText="1"/>
    </xf>
    <xf numFmtId="0" fontId="43" fillId="13" borderId="59" xfId="5" applyFont="1" applyFill="1" applyBorder="1" applyAlignment="1" applyProtection="1">
      <alignment horizontal="left" vertical="center" wrapText="1"/>
    </xf>
    <xf numFmtId="0" fontId="43" fillId="13" borderId="60" xfId="5" applyFont="1" applyFill="1" applyBorder="1" applyAlignment="1" applyProtection="1">
      <alignment horizontal="left" vertical="center" wrapText="1"/>
    </xf>
    <xf numFmtId="0" fontId="43" fillId="13" borderId="61" xfId="5" applyFont="1" applyFill="1" applyBorder="1" applyAlignment="1" applyProtection="1">
      <alignment horizontal="left" vertical="center" wrapText="1"/>
    </xf>
    <xf numFmtId="0" fontId="28" fillId="0" borderId="24" xfId="0" applyFont="1" applyFill="1" applyBorder="1" applyAlignment="1" applyProtection="1">
      <alignment horizontal="center" vertical="center" wrapText="1"/>
      <protection locked="0"/>
    </xf>
    <xf numFmtId="0" fontId="28" fillId="0" borderId="25" xfId="0" applyFont="1" applyFill="1" applyBorder="1" applyAlignment="1" applyProtection="1">
      <alignment horizontal="center" vertical="center" wrapText="1"/>
      <protection locked="0"/>
    </xf>
    <xf numFmtId="0" fontId="28" fillId="0" borderId="24" xfId="0" applyNumberFormat="1" applyFont="1" applyBorder="1" applyAlignment="1" applyProtection="1">
      <alignment horizontal="center" vertical="center" wrapText="1"/>
      <protection locked="0"/>
    </xf>
    <xf numFmtId="0" fontId="28" fillId="0" borderId="70" xfId="0" applyNumberFormat="1" applyFont="1" applyBorder="1" applyAlignment="1" applyProtection="1">
      <alignment horizontal="center" vertical="center" wrapText="1"/>
      <protection locked="0"/>
    </xf>
    <xf numFmtId="0" fontId="7" fillId="11" borderId="66" xfId="0" applyFont="1" applyFill="1" applyBorder="1" applyAlignment="1" applyProtection="1">
      <alignment horizontal="center" vertical="center" wrapText="1"/>
    </xf>
    <xf numFmtId="0" fontId="7" fillId="11" borderId="21" xfId="0" applyFont="1" applyFill="1" applyBorder="1" applyAlignment="1" applyProtection="1">
      <alignment horizontal="center" vertical="center" wrapText="1"/>
    </xf>
    <xf numFmtId="0" fontId="7" fillId="7" borderId="66" xfId="0" applyFont="1" applyFill="1" applyBorder="1" applyAlignment="1" applyProtection="1">
      <alignment horizontal="center" vertical="center" wrapText="1"/>
    </xf>
    <xf numFmtId="0" fontId="7" fillId="7" borderId="21" xfId="0" applyFont="1" applyFill="1" applyBorder="1" applyAlignment="1" applyProtection="1">
      <alignment horizontal="center" vertical="center" wrapText="1"/>
    </xf>
    <xf numFmtId="0" fontId="90" fillId="0" borderId="11" xfId="0" applyFont="1" applyFill="1" applyBorder="1" applyAlignment="1" applyProtection="1">
      <alignment horizontal="left" vertical="center" wrapText="1"/>
    </xf>
    <xf numFmtId="0" fontId="90" fillId="0" borderId="20" xfId="0" applyFont="1" applyFill="1" applyBorder="1" applyAlignment="1" applyProtection="1">
      <alignment horizontal="left" vertical="center" wrapText="1"/>
    </xf>
    <xf numFmtId="0" fontId="90" fillId="0" borderId="65" xfId="0" applyFont="1" applyFill="1" applyBorder="1" applyAlignment="1" applyProtection="1">
      <alignment horizontal="left" vertical="center" wrapText="1"/>
    </xf>
    <xf numFmtId="0" fontId="91" fillId="0" borderId="11" xfId="0" applyFont="1" applyFill="1" applyBorder="1" applyAlignment="1" applyProtection="1">
      <alignment horizontal="left" vertical="center" wrapText="1"/>
    </xf>
    <xf numFmtId="0" fontId="91" fillId="0" borderId="20" xfId="0" applyFont="1" applyFill="1" applyBorder="1" applyAlignment="1" applyProtection="1">
      <alignment horizontal="left" vertical="center" wrapText="1"/>
    </xf>
    <xf numFmtId="0" fontId="91" fillId="0" borderId="65" xfId="0" applyFont="1" applyFill="1" applyBorder="1" applyAlignment="1" applyProtection="1">
      <alignment horizontal="left" vertical="center" wrapText="1"/>
    </xf>
    <xf numFmtId="0" fontId="43" fillId="13" borderId="69" xfId="5" applyFont="1" applyFill="1" applyBorder="1" applyAlignment="1" applyProtection="1">
      <alignment horizontal="left" vertical="center" wrapText="1"/>
    </xf>
    <xf numFmtId="0" fontId="43" fillId="13" borderId="26" xfId="5" applyFont="1" applyFill="1" applyBorder="1" applyAlignment="1" applyProtection="1">
      <alignment horizontal="left" vertical="center" wrapText="1"/>
    </xf>
    <xf numFmtId="0" fontId="43" fillId="13" borderId="70" xfId="5" applyFont="1" applyFill="1" applyBorder="1" applyAlignment="1" applyProtection="1">
      <alignment horizontal="left" vertical="center" wrapText="1"/>
    </xf>
    <xf numFmtId="0" fontId="28" fillId="0" borderId="24" xfId="0" applyFont="1" applyBorder="1" applyAlignment="1" applyProtection="1">
      <alignment horizontal="center" vertical="center" wrapText="1"/>
      <protection locked="0"/>
    </xf>
    <xf numFmtId="0" fontId="28" fillId="0" borderId="25" xfId="0" applyFont="1" applyBorder="1" applyAlignment="1" applyProtection="1">
      <alignment horizontal="center" vertical="center" wrapText="1"/>
      <protection locked="0"/>
    </xf>
    <xf numFmtId="0" fontId="90" fillId="0" borderId="11" xfId="0" applyFont="1" applyFill="1" applyBorder="1" applyAlignment="1" applyProtection="1">
      <alignment horizontal="left" vertical="center" wrapText="1"/>
      <protection locked="0"/>
    </xf>
    <xf numFmtId="0" fontId="90" fillId="0" borderId="20" xfId="0" applyFont="1" applyFill="1" applyBorder="1" applyAlignment="1" applyProtection="1">
      <alignment horizontal="left" vertical="center" wrapText="1"/>
      <protection locked="0"/>
    </xf>
    <xf numFmtId="0" fontId="90" fillId="0" borderId="65" xfId="0" applyFont="1" applyFill="1" applyBorder="1" applyAlignment="1" applyProtection="1">
      <alignment horizontal="left" vertical="center" wrapText="1"/>
      <protection locked="0"/>
    </xf>
    <xf numFmtId="0" fontId="91" fillId="0" borderId="11" xfId="0" applyFont="1" applyFill="1" applyBorder="1" applyAlignment="1" applyProtection="1">
      <alignment horizontal="left" vertical="center" wrapText="1"/>
      <protection locked="0"/>
    </xf>
    <xf numFmtId="0" fontId="91" fillId="0" borderId="20" xfId="0" applyFont="1" applyFill="1" applyBorder="1" applyAlignment="1" applyProtection="1">
      <alignment horizontal="left" vertical="center" wrapText="1"/>
      <protection locked="0"/>
    </xf>
    <xf numFmtId="0" fontId="91" fillId="0" borderId="65" xfId="0" applyFont="1" applyFill="1" applyBorder="1" applyAlignment="1" applyProtection="1">
      <alignment horizontal="left" vertical="center" wrapText="1"/>
      <protection locked="0"/>
    </xf>
    <xf numFmtId="0" fontId="84" fillId="27" borderId="64" xfId="0" applyFont="1" applyFill="1" applyBorder="1" applyAlignment="1" applyProtection="1">
      <alignment horizontal="center" vertical="center" wrapText="1"/>
    </xf>
    <xf numFmtId="0" fontId="84" fillId="27" borderId="52" xfId="0" applyFont="1" applyFill="1" applyBorder="1" applyAlignment="1" applyProtection="1">
      <alignment horizontal="center" vertical="center" wrapText="1"/>
    </xf>
    <xf numFmtId="0" fontId="84" fillId="27" borderId="20" xfId="0" applyFont="1" applyFill="1" applyBorder="1" applyAlignment="1" applyProtection="1">
      <alignment horizontal="center" vertical="center" wrapText="1"/>
    </xf>
    <xf numFmtId="0" fontId="84" fillId="27" borderId="65" xfId="0" applyFont="1" applyFill="1" applyBorder="1" applyAlignment="1" applyProtection="1">
      <alignment horizontal="center" vertical="center" wrapText="1"/>
    </xf>
    <xf numFmtId="0" fontId="16" fillId="2" borderId="40" xfId="0" applyFont="1" applyFill="1" applyBorder="1" applyAlignment="1" applyProtection="1">
      <alignment horizontal="center" vertical="center"/>
    </xf>
    <xf numFmtId="0" fontId="16" fillId="2" borderId="51" xfId="0" applyFont="1" applyFill="1" applyBorder="1" applyAlignment="1" applyProtection="1">
      <alignment horizontal="center" vertical="center"/>
    </xf>
    <xf numFmtId="0" fontId="71" fillId="26" borderId="40" xfId="0" applyFont="1" applyFill="1" applyBorder="1" applyAlignment="1" applyProtection="1">
      <alignment horizontal="center" vertical="center"/>
      <protection locked="0"/>
    </xf>
    <xf numFmtId="0" fontId="71" fillId="26" borderId="51" xfId="0" applyFont="1" applyFill="1" applyBorder="1" applyAlignment="1" applyProtection="1">
      <alignment horizontal="center" vertical="center"/>
      <protection locked="0"/>
    </xf>
    <xf numFmtId="0" fontId="98" fillId="0" borderId="0" xfId="0" quotePrefix="1" applyFont="1" applyBorder="1" applyAlignment="1" applyProtection="1">
      <alignment horizontal="left" vertical="center" wrapText="1"/>
      <protection locked="0"/>
    </xf>
    <xf numFmtId="49" fontId="96" fillId="0" borderId="48" xfId="0" applyNumberFormat="1" applyFont="1" applyBorder="1" applyAlignment="1" applyProtection="1">
      <alignment horizontal="left" vertical="center" indent="1"/>
      <protection locked="0"/>
    </xf>
    <xf numFmtId="49" fontId="96" fillId="0" borderId="49" xfId="0" applyNumberFormat="1" applyFont="1" applyBorder="1" applyAlignment="1" applyProtection="1">
      <alignment horizontal="left" vertical="center" indent="1"/>
      <protection locked="0"/>
    </xf>
    <xf numFmtId="0" fontId="46" fillId="11" borderId="0" xfId="0" applyFont="1" applyFill="1" applyBorder="1" applyAlignment="1" applyProtection="1">
      <alignment horizontal="center"/>
    </xf>
    <xf numFmtId="177" fontId="94" fillId="12" borderId="28" xfId="0" applyNumberFormat="1" applyFont="1" applyFill="1" applyBorder="1" applyAlignment="1" applyProtection="1">
      <alignment horizontal="center" vertical="center" shrinkToFit="1"/>
      <protection locked="0"/>
    </xf>
    <xf numFmtId="177" fontId="94" fillId="12" borderId="29" xfId="0" applyNumberFormat="1" applyFont="1" applyFill="1" applyBorder="1" applyAlignment="1" applyProtection="1">
      <alignment horizontal="center" vertical="center" shrinkToFit="1"/>
      <protection locked="0"/>
    </xf>
    <xf numFmtId="177" fontId="94" fillId="12" borderId="30" xfId="0" applyNumberFormat="1" applyFont="1" applyFill="1" applyBorder="1" applyAlignment="1" applyProtection="1">
      <alignment horizontal="center" vertical="center" shrinkToFit="1"/>
      <protection locked="0"/>
    </xf>
    <xf numFmtId="177" fontId="94" fillId="12" borderId="31" xfId="0" applyNumberFormat="1" applyFont="1" applyFill="1" applyBorder="1" applyAlignment="1" applyProtection="1">
      <alignment horizontal="center" vertical="center" shrinkToFit="1"/>
      <protection locked="0"/>
    </xf>
    <xf numFmtId="177" fontId="94" fillId="12" borderId="0" xfId="0" applyNumberFormat="1" applyFont="1" applyFill="1" applyBorder="1" applyAlignment="1" applyProtection="1">
      <alignment horizontal="center" vertical="center" shrinkToFit="1"/>
      <protection locked="0"/>
    </xf>
    <xf numFmtId="177" fontId="94" fillId="12" borderId="32" xfId="0" applyNumberFormat="1" applyFont="1" applyFill="1" applyBorder="1" applyAlignment="1" applyProtection="1">
      <alignment horizontal="center" vertical="center" shrinkToFit="1"/>
      <protection locked="0"/>
    </xf>
    <xf numFmtId="177" fontId="94" fillId="12" borderId="33" xfId="0" applyNumberFormat="1" applyFont="1" applyFill="1" applyBorder="1" applyAlignment="1" applyProtection="1">
      <alignment horizontal="center" vertical="center" shrinkToFit="1"/>
      <protection locked="0"/>
    </xf>
    <xf numFmtId="177" fontId="94" fillId="12" borderId="34" xfId="0" applyNumberFormat="1" applyFont="1" applyFill="1" applyBorder="1" applyAlignment="1" applyProtection="1">
      <alignment horizontal="center" vertical="center" shrinkToFit="1"/>
      <protection locked="0"/>
    </xf>
    <xf numFmtId="177" fontId="94" fillId="12" borderId="35" xfId="0" applyNumberFormat="1" applyFont="1" applyFill="1" applyBorder="1" applyAlignment="1" applyProtection="1">
      <alignment horizontal="center" vertical="center" shrinkToFit="1"/>
      <protection locked="0"/>
    </xf>
    <xf numFmtId="0" fontId="61" fillId="0" borderId="0" xfId="0" applyFont="1" applyBorder="1" applyAlignment="1" applyProtection="1">
      <alignment horizontal="left" vertical="center" wrapText="1"/>
      <protection locked="0"/>
    </xf>
    <xf numFmtId="0" fontId="35" fillId="0" borderId="0" xfId="0" applyFont="1" applyBorder="1" applyAlignment="1" applyProtection="1">
      <alignment horizontal="center" vertical="center"/>
    </xf>
    <xf numFmtId="0" fontId="22" fillId="2" borderId="13" xfId="0" applyFont="1" applyFill="1" applyBorder="1" applyAlignment="1" applyProtection="1">
      <alignment horizontal="center" vertical="center" wrapText="1"/>
    </xf>
    <xf numFmtId="0" fontId="22" fillId="2" borderId="14" xfId="0" applyFont="1" applyFill="1" applyBorder="1" applyAlignment="1" applyProtection="1">
      <alignment horizontal="center" vertical="center"/>
    </xf>
    <xf numFmtId="0" fontId="6" fillId="0" borderId="0" xfId="0" applyFont="1" applyBorder="1" applyAlignment="1" applyProtection="1">
      <alignment horizontal="center" vertical="center"/>
    </xf>
    <xf numFmtId="0" fontId="30" fillId="11" borderId="0" xfId="0" applyFont="1" applyFill="1" applyBorder="1" applyAlignment="1" applyProtection="1">
      <alignment horizontal="center" vertical="center"/>
    </xf>
    <xf numFmtId="0" fontId="35" fillId="0" borderId="0" xfId="0" applyFont="1" applyFill="1" applyBorder="1" applyAlignment="1" applyProtection="1">
      <alignment horizontal="center" vertical="top"/>
    </xf>
    <xf numFmtId="177" fontId="80" fillId="11" borderId="0" xfId="0" applyNumberFormat="1" applyFont="1" applyFill="1" applyBorder="1" applyAlignment="1" applyProtection="1">
      <alignment horizontal="center" vertical="center" shrinkToFit="1"/>
    </xf>
    <xf numFmtId="0" fontId="97" fillId="11" borderId="0" xfId="0" applyFont="1" applyFill="1" applyBorder="1" applyAlignment="1" applyProtection="1">
      <alignment horizontal="left" vertical="top"/>
      <protection locked="0"/>
    </xf>
    <xf numFmtId="49" fontId="97" fillId="12" borderId="0" xfId="0" applyNumberFormat="1" applyFont="1" applyFill="1" applyBorder="1" applyAlignment="1" applyProtection="1">
      <alignment horizontal="left" vertical="top"/>
      <protection locked="0"/>
    </xf>
    <xf numFmtId="0" fontId="97" fillId="11" borderId="0" xfId="0" applyFont="1" applyFill="1" applyBorder="1" applyAlignment="1" applyProtection="1">
      <alignment horizontal="left"/>
      <protection locked="0"/>
    </xf>
    <xf numFmtId="0" fontId="101" fillId="26" borderId="46" xfId="0" applyFont="1" applyFill="1" applyBorder="1" applyAlignment="1" applyProtection="1">
      <alignment horizontal="center" vertical="center" wrapText="1"/>
    </xf>
    <xf numFmtId="0" fontId="101" fillId="26" borderId="46" xfId="0" applyFont="1" applyFill="1" applyBorder="1" applyAlignment="1" applyProtection="1">
      <alignment horizontal="center" vertical="center"/>
    </xf>
    <xf numFmtId="0" fontId="46" fillId="2" borderId="1" xfId="0" applyFont="1" applyFill="1" applyBorder="1" applyAlignment="1" applyProtection="1">
      <alignment horizontal="left" vertical="center" wrapText="1"/>
    </xf>
    <xf numFmtId="0" fontId="22" fillId="26" borderId="46" xfId="0" applyFont="1" applyFill="1" applyBorder="1" applyAlignment="1" applyProtection="1">
      <alignment horizontal="center" vertical="center"/>
      <protection hidden="1"/>
    </xf>
    <xf numFmtId="0" fontId="22" fillId="2" borderId="46" xfId="0" applyFont="1" applyFill="1" applyBorder="1" applyAlignment="1" applyProtection="1">
      <alignment horizontal="center" vertical="center"/>
    </xf>
    <xf numFmtId="0" fontId="100" fillId="2" borderId="37" xfId="0" applyFont="1" applyFill="1" applyBorder="1" applyAlignment="1" applyProtection="1">
      <alignment horizontal="center" vertical="center" wrapText="1"/>
      <protection locked="0"/>
    </xf>
    <xf numFmtId="0" fontId="100" fillId="2" borderId="38" xfId="0" applyFont="1" applyFill="1" applyBorder="1" applyAlignment="1" applyProtection="1">
      <alignment horizontal="center" vertical="center" wrapText="1"/>
      <protection locked="0"/>
    </xf>
    <xf numFmtId="0" fontId="100" fillId="2" borderId="27" xfId="0" applyFont="1" applyFill="1" applyBorder="1" applyAlignment="1" applyProtection="1">
      <alignment horizontal="center" vertical="center" wrapText="1"/>
      <protection locked="0"/>
    </xf>
    <xf numFmtId="0" fontId="100" fillId="2" borderId="39" xfId="0" applyFont="1" applyFill="1" applyBorder="1" applyAlignment="1" applyProtection="1">
      <alignment horizontal="center" vertical="center" wrapText="1"/>
      <protection locked="0"/>
    </xf>
    <xf numFmtId="0" fontId="100" fillId="2" borderId="0" xfId="0" applyFont="1" applyFill="1" applyBorder="1" applyAlignment="1" applyProtection="1">
      <alignment horizontal="center" vertical="center" wrapText="1"/>
      <protection locked="0"/>
    </xf>
    <xf numFmtId="0" fontId="100" fillId="2" borderId="43" xfId="0" applyFont="1" applyFill="1" applyBorder="1" applyAlignment="1" applyProtection="1">
      <alignment horizontal="center" vertical="center" wrapText="1"/>
      <protection locked="0"/>
    </xf>
    <xf numFmtId="0" fontId="100" fillId="2" borderId="42" xfId="0" applyFont="1" applyFill="1" applyBorder="1" applyAlignment="1" applyProtection="1">
      <alignment horizontal="center" vertical="center" wrapText="1"/>
      <protection locked="0"/>
    </xf>
    <xf numFmtId="0" fontId="100" fillId="2" borderId="45" xfId="0" applyFont="1" applyFill="1" applyBorder="1" applyAlignment="1" applyProtection="1">
      <alignment horizontal="center" vertical="center" wrapText="1"/>
      <protection locked="0"/>
    </xf>
    <xf numFmtId="0" fontId="100" fillId="2" borderId="41" xfId="0" applyFont="1" applyFill="1" applyBorder="1" applyAlignment="1" applyProtection="1">
      <alignment horizontal="center" vertical="center" wrapText="1"/>
      <protection locked="0"/>
    </xf>
    <xf numFmtId="0" fontId="22" fillId="2" borderId="27" xfId="0" applyFont="1" applyFill="1" applyBorder="1" applyAlignment="1" applyProtection="1">
      <alignment horizontal="center" vertical="center" wrapText="1"/>
    </xf>
    <xf numFmtId="0" fontId="47" fillId="26" borderId="46" xfId="0" applyFont="1" applyFill="1" applyBorder="1" applyAlignment="1" applyProtection="1">
      <alignment horizontal="center" vertical="center" wrapText="1"/>
    </xf>
    <xf numFmtId="0" fontId="47" fillId="26" borderId="46" xfId="0" applyFont="1" applyFill="1" applyBorder="1" applyAlignment="1" applyProtection="1">
      <alignment horizontal="center" vertical="center"/>
    </xf>
    <xf numFmtId="0" fontId="22" fillId="26" borderId="46" xfId="0" applyFont="1" applyFill="1" applyBorder="1" applyAlignment="1" applyProtection="1">
      <alignment horizontal="center" vertical="top"/>
      <protection hidden="1"/>
    </xf>
    <xf numFmtId="0" fontId="71" fillId="16" borderId="0" xfId="0" applyFont="1" applyFill="1" applyBorder="1" applyAlignment="1" applyProtection="1">
      <alignment horizontal="left" vertical="center" indent="5"/>
    </xf>
    <xf numFmtId="0" fontId="71" fillId="16" borderId="0" xfId="0" applyFont="1" applyFill="1" applyBorder="1" applyAlignment="1" applyProtection="1">
      <alignment horizontal="left" vertical="center"/>
    </xf>
    <xf numFmtId="0" fontId="74" fillId="0" borderId="0" xfId="0" applyFont="1" applyFill="1" applyBorder="1" applyAlignment="1" applyProtection="1">
      <alignment horizontal="left" vertical="top" wrapText="1"/>
    </xf>
    <xf numFmtId="0" fontId="74" fillId="0" borderId="18" xfId="0" applyFont="1" applyFill="1" applyBorder="1" applyAlignment="1" applyProtection="1">
      <alignment horizontal="left" vertical="top" wrapText="1"/>
    </xf>
    <xf numFmtId="0" fontId="116" fillId="0" borderId="77" xfId="0" applyFont="1" applyFill="1" applyBorder="1" applyAlignment="1" applyProtection="1">
      <alignment horizontal="left" vertical="center" wrapText="1"/>
    </xf>
    <xf numFmtId="0" fontId="116" fillId="0" borderId="78" xfId="0" applyFont="1" applyFill="1" applyBorder="1" applyAlignment="1" applyProtection="1">
      <alignment horizontal="left" vertical="center"/>
    </xf>
    <xf numFmtId="0" fontId="116" fillId="0" borderId="79" xfId="0" applyFont="1" applyFill="1" applyBorder="1" applyAlignment="1" applyProtection="1">
      <alignment horizontal="left" vertical="center"/>
    </xf>
    <xf numFmtId="0" fontId="116" fillId="0" borderId="80" xfId="0" applyFont="1" applyFill="1" applyBorder="1" applyAlignment="1" applyProtection="1">
      <alignment horizontal="left" vertical="center"/>
    </xf>
    <xf numFmtId="0" fontId="116" fillId="0" borderId="0" xfId="0" applyFont="1" applyFill="1" applyBorder="1" applyAlignment="1" applyProtection="1">
      <alignment horizontal="left" vertical="center"/>
    </xf>
    <xf numFmtId="0" fontId="116" fillId="0" borderId="81" xfId="0" applyFont="1" applyFill="1" applyBorder="1" applyAlignment="1" applyProtection="1">
      <alignment horizontal="left" vertical="center"/>
    </xf>
    <xf numFmtId="0" fontId="116" fillId="0" borderId="82" xfId="0" applyFont="1" applyFill="1" applyBorder="1" applyAlignment="1" applyProtection="1">
      <alignment horizontal="left" vertical="center"/>
    </xf>
    <xf numFmtId="0" fontId="116" fillId="0" borderId="83" xfId="0" applyFont="1" applyFill="1" applyBorder="1" applyAlignment="1" applyProtection="1">
      <alignment horizontal="left" vertical="center"/>
    </xf>
    <xf numFmtId="0" fontId="116" fillId="0" borderId="84" xfId="0" applyFont="1" applyFill="1" applyBorder="1" applyAlignment="1" applyProtection="1">
      <alignment horizontal="left" vertical="center"/>
    </xf>
    <xf numFmtId="0" fontId="54" fillId="14" borderId="10" xfId="0" applyFont="1" applyFill="1" applyBorder="1" applyAlignment="1" applyProtection="1">
      <alignment horizontal="center" vertical="center"/>
    </xf>
    <xf numFmtId="0" fontId="54" fillId="14" borderId="17" xfId="0" applyFont="1" applyFill="1" applyBorder="1" applyAlignment="1" applyProtection="1">
      <alignment horizontal="center" vertical="center"/>
    </xf>
    <xf numFmtId="0" fontId="68" fillId="14" borderId="0" xfId="5" applyFont="1" applyFill="1" applyBorder="1" applyAlignment="1" applyProtection="1">
      <alignment horizontal="left" vertical="center"/>
    </xf>
    <xf numFmtId="0" fontId="70" fillId="14" borderId="15" xfId="0" applyFont="1" applyFill="1" applyBorder="1" applyAlignment="1" applyProtection="1">
      <alignment horizontal="left" vertical="center" wrapText="1"/>
    </xf>
    <xf numFmtId="0" fontId="70" fillId="14" borderId="16" xfId="0" applyFont="1" applyFill="1" applyBorder="1" applyAlignment="1" applyProtection="1">
      <alignment horizontal="left" vertical="center" wrapText="1"/>
    </xf>
    <xf numFmtId="0" fontId="70" fillId="14" borderId="0" xfId="0" applyFont="1" applyFill="1" applyBorder="1" applyAlignment="1" applyProtection="1">
      <alignment horizontal="left" vertical="center" wrapText="1"/>
    </xf>
    <xf numFmtId="0" fontId="70" fillId="14" borderId="18" xfId="0" applyFont="1" applyFill="1" applyBorder="1" applyAlignment="1" applyProtection="1">
      <alignment horizontal="left" vertical="center" wrapText="1"/>
    </xf>
    <xf numFmtId="0" fontId="71" fillId="16" borderId="0" xfId="0" applyFont="1" applyFill="1" applyBorder="1" applyAlignment="1" applyProtection="1">
      <alignment horizontal="center" vertical="center"/>
    </xf>
    <xf numFmtId="0" fontId="68" fillId="17" borderId="0" xfId="5" applyFont="1" applyFill="1" applyBorder="1" applyAlignment="1" applyProtection="1">
      <alignment horizontal="left" vertical="center"/>
    </xf>
    <xf numFmtId="0" fontId="34" fillId="8" borderId="3" xfId="1" applyFont="1" applyFill="1" applyBorder="1" applyAlignment="1" applyProtection="1">
      <alignment horizontal="left" vertical="center"/>
    </xf>
    <xf numFmtId="0" fontId="34" fillId="8" borderId="4" xfId="1" applyFont="1" applyFill="1" applyBorder="1" applyAlignment="1" applyProtection="1">
      <alignment horizontal="left" vertical="center"/>
    </xf>
    <xf numFmtId="0" fontId="34" fillId="8" borderId="5" xfId="1" applyFont="1" applyFill="1" applyBorder="1" applyAlignment="1" applyProtection="1">
      <alignment horizontal="left" vertical="center"/>
    </xf>
    <xf numFmtId="0" fontId="34" fillId="8" borderId="3" xfId="1" applyFont="1" applyFill="1" applyBorder="1" applyAlignment="1" applyProtection="1">
      <alignment horizontal="left" vertical="center" wrapText="1"/>
    </xf>
    <xf numFmtId="0" fontId="34" fillId="8" borderId="5" xfId="1" applyFont="1" applyFill="1" applyBorder="1" applyAlignment="1" applyProtection="1">
      <alignment horizontal="left" vertical="center" wrapText="1"/>
    </xf>
  </cellXfs>
  <cellStyles count="6">
    <cellStyle name="アクセント 6" xfId="5" builtinId="49"/>
    <cellStyle name="桁区切り 2" xfId="2"/>
    <cellStyle name="標準" xfId="0" builtinId="0"/>
    <cellStyle name="標準 2" xfId="1"/>
    <cellStyle name="標準 2 2" xfId="4"/>
    <cellStyle name="標準 3" xfId="3"/>
  </cellStyles>
  <dxfs count="147">
    <dxf>
      <fill>
        <patternFill>
          <bgColor theme="6"/>
        </patternFill>
      </fill>
    </dxf>
    <dxf>
      <fill>
        <patternFill>
          <bgColor theme="4"/>
        </patternFill>
      </fill>
    </dxf>
    <dxf>
      <fill>
        <patternFill>
          <bgColor theme="5"/>
        </patternFill>
      </fill>
    </dxf>
    <dxf>
      <fill>
        <patternFill>
          <bgColor theme="6"/>
        </patternFill>
      </fill>
    </dxf>
    <dxf>
      <fill>
        <patternFill>
          <bgColor theme="4"/>
        </patternFill>
      </fill>
    </dxf>
    <dxf>
      <fill>
        <patternFill>
          <bgColor theme="5"/>
        </patternFill>
      </fill>
    </dxf>
    <dxf>
      <font>
        <b val="0"/>
        <i val="0"/>
        <strike val="0"/>
        <condense val="0"/>
        <extend val="0"/>
        <outline val="0"/>
        <shadow val="0"/>
        <u val="none"/>
        <vertAlign val="baseline"/>
        <sz val="11"/>
        <color auto="1"/>
        <name val="Meiryo UI"/>
        <scheme val="none"/>
      </font>
      <fill>
        <patternFill patternType="solid">
          <fgColor indexed="64"/>
          <bgColor theme="4" tint="0.5999938962981048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Meiryo UI"/>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Meiryo UI"/>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Meiryo UI"/>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Meiryo UI"/>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Meiryo UI"/>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Meiryo UI"/>
        <scheme val="none"/>
      </font>
      <alignment horizontal="general" vertical="center" textRotation="0" wrapText="0" indent="0" justifyLastLine="0" shrinkToFit="0" readingOrder="0"/>
    </dxf>
    <dxf>
      <font>
        <b/>
        <i val="0"/>
        <strike val="0"/>
        <condense val="0"/>
        <extend val="0"/>
        <outline val="0"/>
        <shadow val="0"/>
        <u val="none"/>
        <vertAlign val="baseline"/>
        <sz val="11"/>
        <color theme="1"/>
        <name val="Meiryo UI"/>
        <scheme val="none"/>
      </font>
      <numFmt numFmtId="178" formatCode="000"/>
      <fill>
        <patternFill patternType="solid">
          <fgColor indexed="64"/>
          <bgColor theme="4" tint="0.5999938962981048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Meiryo UI"/>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Meiryo UI"/>
        <scheme val="none"/>
      </font>
      <alignment horizontal="general" vertical="center" textRotation="0" wrapText="0" indent="0" justifyLastLine="0" shrinkToFit="0" readingOrder="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fill>
        <patternFill patternType="none">
          <fgColor indexed="64"/>
          <bgColor indexed="65"/>
        </patternFill>
      </fil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fill>
        <patternFill patternType="none">
          <fgColor indexed="64"/>
          <bgColor indexed="65"/>
        </patternFill>
      </fill>
      <alignment horizontal="left" vertical="center" textRotation="0" wrapText="0" indent="0" justifyLastLine="0" shrinkToFit="0" readingOrder="0"/>
      <border diagonalUp="0" diagonalDown="0" outline="0">
        <left/>
        <right style="medium">
          <color theme="0" tint="-0.499984740745262"/>
        </right>
        <top style="medium">
          <color theme="0" tint="-0.499984740745262"/>
        </top>
        <bottom style="medium">
          <color theme="0" tint="-0.499984740745262"/>
        </bottom>
      </border>
      <protection locked="1" hidden="0"/>
    </dxf>
    <dxf>
      <border outline="0">
        <top style="medium">
          <color theme="0" tint="-0.499984740745262"/>
        </top>
      </border>
    </dxf>
    <dxf>
      <border outline="0">
        <left style="medium">
          <color theme="0" tint="-0.499984740745262"/>
        </left>
        <right style="medium">
          <color theme="0" tint="-0.499984740745262"/>
        </right>
        <top style="medium">
          <color theme="0" tint="-0.499984740745262"/>
        </top>
        <bottom style="medium">
          <color theme="0" tint="-0.499984740745262"/>
        </bottom>
      </border>
    </dxf>
    <dxf>
      <font>
        <b val="0"/>
        <i val="0"/>
        <strike val="0"/>
        <condense val="0"/>
        <extend val="0"/>
        <outline val="0"/>
        <shadow val="0"/>
        <u val="none"/>
        <vertAlign val="baseline"/>
        <sz val="9"/>
        <color auto="1"/>
        <name val="Meiryo UI"/>
        <scheme val="none"/>
      </font>
      <alignment horizontal="left" vertical="center" textRotation="0" wrapText="0" indent="0" justifyLastLine="0" shrinkToFit="0" readingOrder="0"/>
      <protection locked="1" hidden="0"/>
    </dxf>
    <dxf>
      <border outline="0">
        <bottom style="medium">
          <color theme="0" tint="-0.499984740745262"/>
        </bottom>
      </border>
    </dxf>
    <dxf>
      <font>
        <strike val="0"/>
        <outline val="0"/>
        <shadow val="0"/>
        <u val="none"/>
        <vertAlign val="baseline"/>
        <sz val="8"/>
        <color theme="0"/>
        <name val="Meiryo UI"/>
        <scheme val="none"/>
      </font>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right style="medium">
          <color theme="0" tint="-0.499984740745262"/>
        </right>
        <top style="medium">
          <color theme="0" tint="-0.499984740745262"/>
        </top>
        <bottom style="medium">
          <color theme="0" tint="-0.499984740745262"/>
        </bottom>
      </border>
      <protection locked="1" hidden="0"/>
    </dxf>
    <dxf>
      <border outline="0">
        <top style="thick">
          <color rgb="FF808080"/>
        </top>
      </border>
    </dxf>
    <dxf>
      <font>
        <strike val="0"/>
        <outline val="0"/>
        <shadow val="0"/>
        <u val="none"/>
        <vertAlign val="baseline"/>
        <sz val="9"/>
        <color auto="1"/>
      </font>
      <alignment horizontal="left" vertical="center" textRotation="0" indent="0" justifyLastLine="0" shrinkToFit="0" readingOrder="0"/>
      <border diagonalUp="0" diagonalDown="0" outline="0">
        <left style="medium">
          <color theme="0" tint="-0.499984740745262"/>
        </left>
        <right style="medium">
          <color theme="0" tint="-0.499984740745262"/>
        </right>
        <top/>
        <bottom/>
      </border>
      <protection locked="1" hidden="0"/>
    </dxf>
    <dxf>
      <border outline="0">
        <left style="thick">
          <color rgb="FF808080"/>
        </left>
        <right style="medium">
          <color rgb="FF808080"/>
        </right>
        <top style="thick">
          <color rgb="FF808080"/>
        </top>
      </border>
    </dxf>
    <dxf>
      <font>
        <b val="0"/>
        <strike val="0"/>
        <outline val="0"/>
        <shadow val="0"/>
        <u val="none"/>
        <vertAlign val="baseline"/>
        <sz val="9"/>
        <color auto="1"/>
      </font>
      <numFmt numFmtId="177" formatCode="[=0]&quot;&quot;;General"/>
      <alignment horizontal="left" vertical="center" textRotation="0" indent="0" justifyLastLine="0" shrinkToFit="0" readingOrder="0"/>
      <protection locked="1" hidden="0"/>
    </dxf>
    <dxf>
      <border>
        <bottom style="thick">
          <color theme="0" tint="-0.499984740745262"/>
        </bottom>
      </border>
    </dxf>
    <dxf>
      <font>
        <b val="0"/>
        <strike val="0"/>
        <outline val="0"/>
        <shadow val="0"/>
        <u val="none"/>
        <vertAlign val="baseline"/>
        <sz val="8"/>
        <color auto="1"/>
      </font>
      <fill>
        <patternFill patternType="none">
          <fgColor indexed="64"/>
          <bgColor auto="1"/>
        </patternFill>
      </fill>
      <alignment horizontal="left" vertical="center" textRotation="0" indent="0" justifyLastLine="0" shrinkToFit="0" readingOrder="0"/>
      <border diagonalUp="0" diagonalDown="0" outline="0">
        <left style="medium">
          <color theme="0" tint="-0.499984740745262"/>
        </left>
        <right style="medium">
          <color theme="0" tint="-0.499984740745262"/>
        </right>
        <top/>
        <bottom/>
      </border>
      <protection locked="1" hidden="0"/>
    </dxf>
    <dxf>
      <fill>
        <patternFill>
          <bgColor theme="6"/>
        </patternFill>
      </fill>
    </dxf>
    <dxf>
      <fill>
        <patternFill>
          <bgColor theme="4"/>
        </patternFill>
      </fill>
    </dxf>
    <dxf>
      <fill>
        <patternFill>
          <bgColor theme="5"/>
        </patternFill>
      </fill>
    </dxf>
    <dxf>
      <fill>
        <patternFill>
          <bgColor theme="6"/>
        </patternFill>
      </fill>
    </dxf>
    <dxf>
      <fill>
        <patternFill>
          <bgColor theme="4"/>
        </patternFill>
      </fill>
    </dxf>
    <dxf>
      <fill>
        <patternFill>
          <bgColor theme="5"/>
        </patternFill>
      </fill>
    </dxf>
    <dxf>
      <font>
        <color theme="0"/>
      </font>
      <fill>
        <patternFill>
          <bgColor theme="8"/>
        </patternFill>
      </fill>
    </dxf>
    <dxf>
      <font>
        <color theme="0"/>
      </font>
      <fill>
        <patternFill>
          <bgColor theme="0" tint="-0.34998626667073579"/>
        </patternFill>
      </fill>
    </dxf>
    <dxf>
      <font>
        <color theme="0"/>
      </font>
      <fill>
        <patternFill>
          <bgColor theme="5"/>
        </patternFill>
      </fill>
    </dxf>
    <dxf>
      <font>
        <color theme="0"/>
      </font>
      <fill>
        <patternFill>
          <bgColor theme="6"/>
        </patternFill>
      </fill>
    </dxf>
    <dxf>
      <font>
        <color theme="0"/>
      </font>
      <fill>
        <patternFill>
          <bgColor theme="7"/>
        </patternFill>
      </fill>
    </dxf>
    <dxf>
      <font>
        <color theme="0"/>
      </font>
      <fill>
        <patternFill>
          <bgColor theme="9"/>
        </patternFill>
      </fill>
    </dxf>
    <dxf>
      <font>
        <color theme="0"/>
      </font>
      <fill>
        <patternFill>
          <bgColor theme="4"/>
        </patternFill>
      </fill>
    </dxf>
    <dxf>
      <font>
        <color theme="0"/>
      </font>
      <fill>
        <patternFill>
          <bgColor theme="8"/>
        </patternFill>
      </fill>
    </dxf>
    <dxf>
      <font>
        <color theme="0"/>
      </font>
      <fill>
        <patternFill>
          <bgColor theme="0" tint="-0.34998626667073579"/>
        </patternFill>
      </fill>
    </dxf>
    <dxf>
      <font>
        <color theme="0"/>
      </font>
      <fill>
        <patternFill>
          <bgColor theme="5"/>
        </patternFill>
      </fill>
    </dxf>
    <dxf>
      <font>
        <color theme="0"/>
      </font>
      <fill>
        <patternFill>
          <bgColor theme="6"/>
        </patternFill>
      </fill>
    </dxf>
    <dxf>
      <font>
        <color theme="0"/>
      </font>
      <fill>
        <patternFill>
          <bgColor theme="7"/>
        </patternFill>
      </fill>
    </dxf>
    <dxf>
      <font>
        <color theme="0"/>
      </font>
      <fill>
        <patternFill>
          <bgColor theme="9"/>
        </patternFill>
      </fill>
    </dxf>
    <dxf>
      <font>
        <color theme="0"/>
      </font>
      <fill>
        <patternFill>
          <bgColor theme="4"/>
        </patternFill>
      </fill>
    </dxf>
    <dxf>
      <font>
        <color theme="0"/>
      </font>
      <fill>
        <patternFill>
          <bgColor theme="8"/>
        </patternFill>
      </fill>
    </dxf>
    <dxf>
      <font>
        <color theme="0"/>
      </font>
      <fill>
        <patternFill>
          <bgColor theme="0" tint="-0.34998626667073579"/>
        </patternFill>
      </fill>
    </dxf>
    <dxf>
      <font>
        <color theme="0"/>
      </font>
      <fill>
        <patternFill>
          <bgColor theme="5"/>
        </patternFill>
      </fill>
    </dxf>
    <dxf>
      <font>
        <color theme="0"/>
      </font>
      <fill>
        <patternFill>
          <bgColor theme="6"/>
        </patternFill>
      </fill>
    </dxf>
    <dxf>
      <font>
        <color theme="0"/>
      </font>
      <fill>
        <patternFill>
          <bgColor theme="7"/>
        </patternFill>
      </fill>
    </dxf>
    <dxf>
      <font>
        <color theme="0"/>
      </font>
      <fill>
        <patternFill>
          <bgColor theme="9"/>
        </patternFill>
      </fill>
    </dxf>
    <dxf>
      <font>
        <color theme="0"/>
      </font>
      <fill>
        <patternFill>
          <bgColor theme="4"/>
        </patternFill>
      </fill>
    </dxf>
    <dxf>
      <font>
        <color theme="0"/>
      </font>
      <fill>
        <patternFill>
          <bgColor theme="8"/>
        </patternFill>
      </fill>
    </dxf>
    <dxf>
      <font>
        <color theme="0"/>
      </font>
      <fill>
        <patternFill>
          <bgColor theme="0" tint="-0.34998626667073579"/>
        </patternFill>
      </fill>
    </dxf>
    <dxf>
      <font>
        <color theme="0"/>
      </font>
      <fill>
        <patternFill>
          <bgColor theme="5"/>
        </patternFill>
      </fill>
    </dxf>
    <dxf>
      <font>
        <color theme="0"/>
      </font>
      <fill>
        <patternFill>
          <bgColor theme="6"/>
        </patternFill>
      </fill>
    </dxf>
    <dxf>
      <font>
        <color theme="0"/>
      </font>
      <fill>
        <patternFill>
          <bgColor theme="7"/>
        </patternFill>
      </fill>
    </dxf>
    <dxf>
      <font>
        <color theme="0"/>
      </font>
      <fill>
        <patternFill>
          <bgColor theme="9"/>
        </patternFill>
      </fill>
    </dxf>
    <dxf>
      <font>
        <color theme="0"/>
      </font>
      <fill>
        <patternFill>
          <bgColor theme="4"/>
        </patternFill>
      </fill>
    </dxf>
    <dxf>
      <font>
        <color theme="0"/>
      </font>
      <fill>
        <patternFill>
          <bgColor theme="8"/>
        </patternFill>
      </fill>
    </dxf>
    <dxf>
      <font>
        <color theme="0"/>
      </font>
      <fill>
        <patternFill>
          <bgColor theme="0" tint="-0.34998626667073579"/>
        </patternFill>
      </fill>
    </dxf>
    <dxf>
      <font>
        <color theme="0"/>
      </font>
      <fill>
        <patternFill>
          <bgColor theme="5"/>
        </patternFill>
      </fill>
    </dxf>
    <dxf>
      <font>
        <color theme="0"/>
      </font>
      <fill>
        <patternFill>
          <bgColor theme="6"/>
        </patternFill>
      </fill>
    </dxf>
    <dxf>
      <font>
        <color theme="0"/>
      </font>
      <fill>
        <patternFill>
          <bgColor theme="7"/>
        </patternFill>
      </fill>
    </dxf>
    <dxf>
      <font>
        <color theme="0"/>
      </font>
      <fill>
        <patternFill>
          <bgColor theme="9"/>
        </patternFill>
      </fill>
    </dxf>
    <dxf>
      <font>
        <color theme="0"/>
      </font>
      <fill>
        <patternFill>
          <bgColor theme="4"/>
        </patternFill>
      </fill>
    </dxf>
    <dxf>
      <font>
        <color theme="0"/>
      </font>
      <fill>
        <patternFill>
          <bgColor theme="8"/>
        </patternFill>
      </fill>
    </dxf>
    <dxf>
      <font>
        <color theme="0"/>
      </font>
      <fill>
        <patternFill>
          <bgColor theme="0" tint="-0.34998626667073579"/>
        </patternFill>
      </fill>
    </dxf>
    <dxf>
      <font>
        <color theme="0"/>
      </font>
      <fill>
        <patternFill>
          <bgColor theme="5"/>
        </patternFill>
      </fill>
    </dxf>
    <dxf>
      <font>
        <color theme="0"/>
      </font>
      <fill>
        <patternFill>
          <bgColor theme="6"/>
        </patternFill>
      </fill>
    </dxf>
    <dxf>
      <font>
        <color theme="0"/>
      </font>
      <fill>
        <patternFill>
          <bgColor theme="7"/>
        </patternFill>
      </fill>
    </dxf>
    <dxf>
      <font>
        <color theme="0"/>
      </font>
      <fill>
        <patternFill>
          <bgColor theme="9"/>
        </patternFill>
      </fill>
    </dxf>
    <dxf>
      <font>
        <color theme="0"/>
      </font>
      <fill>
        <patternFill>
          <bgColor theme="4"/>
        </patternFill>
      </fill>
    </dxf>
    <dxf>
      <font>
        <color theme="0"/>
      </font>
      <fill>
        <patternFill>
          <bgColor theme="8"/>
        </patternFill>
      </fill>
    </dxf>
    <dxf>
      <font>
        <color theme="0"/>
      </font>
      <fill>
        <patternFill>
          <bgColor theme="0" tint="-0.34998626667073579"/>
        </patternFill>
      </fill>
    </dxf>
    <dxf>
      <font>
        <color theme="0"/>
      </font>
      <fill>
        <patternFill>
          <bgColor theme="5"/>
        </patternFill>
      </fill>
    </dxf>
    <dxf>
      <font>
        <color theme="0"/>
      </font>
      <fill>
        <patternFill>
          <bgColor theme="6"/>
        </patternFill>
      </fill>
    </dxf>
    <dxf>
      <font>
        <color theme="0"/>
      </font>
      <fill>
        <patternFill>
          <bgColor theme="7"/>
        </patternFill>
      </fill>
    </dxf>
    <dxf>
      <font>
        <color theme="0"/>
      </font>
      <fill>
        <patternFill>
          <bgColor theme="9"/>
        </patternFill>
      </fill>
    </dxf>
    <dxf>
      <font>
        <color theme="0"/>
      </font>
      <fill>
        <patternFill>
          <bgColor theme="4"/>
        </patternFill>
      </fill>
    </dxf>
    <dxf>
      <font>
        <color theme="0"/>
      </font>
      <fill>
        <patternFill>
          <bgColor theme="8"/>
        </patternFill>
      </fill>
    </dxf>
    <dxf>
      <font>
        <color theme="0"/>
      </font>
      <fill>
        <patternFill>
          <bgColor theme="0" tint="-0.34998626667073579"/>
        </patternFill>
      </fill>
    </dxf>
    <dxf>
      <font>
        <color theme="0"/>
      </font>
      <fill>
        <patternFill>
          <bgColor theme="5"/>
        </patternFill>
      </fill>
    </dxf>
    <dxf>
      <font>
        <color theme="0"/>
      </font>
      <fill>
        <patternFill>
          <bgColor theme="6"/>
        </patternFill>
      </fill>
    </dxf>
    <dxf>
      <font>
        <color theme="0"/>
      </font>
      <fill>
        <patternFill>
          <bgColor theme="7"/>
        </patternFill>
      </fill>
    </dxf>
    <dxf>
      <font>
        <color theme="0"/>
      </font>
      <fill>
        <patternFill>
          <bgColor theme="9"/>
        </patternFill>
      </fill>
    </dxf>
    <dxf>
      <font>
        <color theme="0"/>
      </font>
      <fill>
        <patternFill>
          <bgColor theme="4"/>
        </patternFill>
      </fill>
    </dxf>
    <dxf>
      <font>
        <color theme="0"/>
      </font>
      <fill>
        <patternFill>
          <bgColor theme="8"/>
        </patternFill>
      </fill>
    </dxf>
    <dxf>
      <font>
        <color theme="0"/>
      </font>
      <fill>
        <patternFill>
          <bgColor theme="0" tint="-0.34998626667073579"/>
        </patternFill>
      </fill>
    </dxf>
    <dxf>
      <font>
        <color theme="0"/>
      </font>
      <fill>
        <patternFill>
          <bgColor theme="5"/>
        </patternFill>
      </fill>
    </dxf>
    <dxf>
      <font>
        <color theme="0"/>
      </font>
      <fill>
        <patternFill>
          <bgColor theme="6"/>
        </patternFill>
      </fill>
    </dxf>
    <dxf>
      <font>
        <color theme="0"/>
      </font>
      <fill>
        <patternFill>
          <bgColor theme="7"/>
        </patternFill>
      </fill>
    </dxf>
    <dxf>
      <font>
        <color theme="0"/>
      </font>
      <fill>
        <patternFill>
          <bgColor theme="9"/>
        </patternFill>
      </fill>
    </dxf>
    <dxf>
      <font>
        <color theme="0"/>
      </font>
      <fill>
        <patternFill>
          <bgColor theme="4"/>
        </patternFill>
      </fill>
    </dxf>
    <dxf>
      <font>
        <color theme="0"/>
      </font>
      <fill>
        <patternFill>
          <bgColor theme="8"/>
        </patternFill>
      </fill>
    </dxf>
    <dxf>
      <font>
        <color theme="0"/>
      </font>
      <fill>
        <patternFill>
          <bgColor theme="0" tint="-0.34998626667073579"/>
        </patternFill>
      </fill>
    </dxf>
    <dxf>
      <font>
        <color theme="0"/>
      </font>
      <fill>
        <patternFill>
          <bgColor theme="5"/>
        </patternFill>
      </fill>
    </dxf>
    <dxf>
      <font>
        <color theme="0"/>
      </font>
      <fill>
        <patternFill>
          <bgColor theme="6"/>
        </patternFill>
      </fill>
    </dxf>
    <dxf>
      <font>
        <color theme="0"/>
      </font>
      <fill>
        <patternFill>
          <bgColor theme="7"/>
        </patternFill>
      </fill>
    </dxf>
    <dxf>
      <font>
        <color theme="0"/>
      </font>
      <fill>
        <patternFill>
          <bgColor theme="9"/>
        </patternFill>
      </fill>
    </dxf>
    <dxf>
      <font>
        <color theme="0"/>
      </font>
      <fill>
        <patternFill>
          <bgColor theme="4"/>
        </patternFill>
      </fill>
    </dxf>
    <dxf>
      <font>
        <color theme="0"/>
      </font>
      <fill>
        <patternFill>
          <bgColor theme="8"/>
        </patternFill>
      </fill>
    </dxf>
    <dxf>
      <font>
        <color theme="0"/>
      </font>
      <fill>
        <patternFill>
          <bgColor theme="0" tint="-0.34998626667073579"/>
        </patternFill>
      </fill>
    </dxf>
    <dxf>
      <font>
        <color theme="0"/>
      </font>
      <fill>
        <patternFill>
          <bgColor theme="5"/>
        </patternFill>
      </fill>
    </dxf>
    <dxf>
      <font>
        <color theme="0"/>
      </font>
      <fill>
        <patternFill>
          <bgColor theme="6"/>
        </patternFill>
      </fill>
    </dxf>
    <dxf>
      <font>
        <color theme="0"/>
      </font>
      <fill>
        <patternFill>
          <bgColor theme="7"/>
        </patternFill>
      </fill>
    </dxf>
    <dxf>
      <font>
        <color theme="0"/>
      </font>
      <fill>
        <patternFill>
          <bgColor theme="9"/>
        </patternFill>
      </fill>
    </dxf>
    <dxf>
      <font>
        <color theme="0"/>
      </font>
      <fill>
        <patternFill>
          <bgColor theme="4"/>
        </patternFill>
      </fill>
    </dxf>
    <dxf>
      <font>
        <color theme="0"/>
      </font>
      <fill>
        <patternFill>
          <bgColor theme="4"/>
        </patternFill>
      </fill>
    </dxf>
    <dxf>
      <font>
        <color theme="0"/>
      </font>
      <fill>
        <patternFill>
          <bgColor theme="9"/>
        </patternFill>
      </fill>
    </dxf>
    <dxf>
      <font>
        <color theme="0"/>
      </font>
      <fill>
        <patternFill>
          <bgColor theme="7"/>
        </patternFill>
      </fill>
    </dxf>
    <dxf>
      <font>
        <color theme="0"/>
      </font>
      <fill>
        <patternFill>
          <bgColor theme="6"/>
        </patternFill>
      </fill>
    </dxf>
    <dxf>
      <font>
        <color theme="0"/>
      </font>
      <fill>
        <patternFill>
          <bgColor theme="5"/>
        </patternFill>
      </fill>
    </dxf>
    <dxf>
      <font>
        <color theme="0"/>
      </font>
      <fill>
        <patternFill>
          <bgColor theme="0" tint="-0.34998626667073579"/>
        </patternFill>
      </fill>
    </dxf>
    <dxf>
      <font>
        <color theme="0"/>
      </font>
      <fill>
        <patternFill>
          <bgColor theme="8"/>
        </patternFill>
      </fill>
    </dxf>
    <dxf>
      <font>
        <color theme="0"/>
      </font>
      <fill>
        <patternFill>
          <bgColor theme="4"/>
        </patternFill>
      </fill>
    </dxf>
    <dxf>
      <font>
        <color theme="0"/>
      </font>
      <fill>
        <patternFill>
          <bgColor theme="9"/>
        </patternFill>
      </fill>
    </dxf>
    <dxf>
      <font>
        <color theme="0"/>
      </font>
      <fill>
        <patternFill>
          <bgColor theme="7"/>
        </patternFill>
      </fill>
    </dxf>
    <dxf>
      <font>
        <color theme="0"/>
      </font>
      <fill>
        <patternFill>
          <bgColor theme="6"/>
        </patternFill>
      </fill>
    </dxf>
    <dxf>
      <font>
        <color theme="0"/>
      </font>
      <fill>
        <patternFill>
          <bgColor theme="5"/>
        </patternFill>
      </fill>
    </dxf>
    <dxf>
      <font>
        <color theme="0"/>
      </font>
      <fill>
        <patternFill>
          <bgColor theme="8"/>
        </patternFill>
      </fill>
    </dxf>
    <dxf>
      <font>
        <color theme="0"/>
      </font>
      <fill>
        <patternFill>
          <bgColor theme="0" tint="-0.34998626667073579"/>
        </patternFill>
      </fill>
    </dxf>
    <dxf>
      <font>
        <color theme="0"/>
      </font>
      <fill>
        <patternFill>
          <bgColor theme="5"/>
        </patternFill>
      </fill>
    </dxf>
    <dxf>
      <font>
        <color theme="0"/>
      </font>
      <fill>
        <patternFill>
          <bgColor theme="6"/>
        </patternFill>
      </fill>
    </dxf>
    <dxf>
      <font>
        <color theme="0"/>
      </font>
      <fill>
        <patternFill>
          <bgColor theme="7"/>
        </patternFill>
      </fill>
    </dxf>
    <dxf>
      <font>
        <color theme="0"/>
      </font>
      <fill>
        <patternFill>
          <bgColor theme="9"/>
        </patternFill>
      </fill>
    </dxf>
    <dxf>
      <font>
        <color theme="0"/>
      </font>
      <fill>
        <patternFill>
          <bgColor theme="4"/>
        </patternFill>
      </fill>
    </dxf>
  </dxfs>
  <tableStyles count="0" defaultTableStyle="TableStyleMedium9" defaultPivotStyle="PivotStyleLight16"/>
  <colors>
    <mruColors>
      <color rgb="FFCC3399"/>
      <color rgb="FFFF5050"/>
      <color rgb="FFFF0066"/>
      <color rgb="FFFFCC00"/>
      <color rgb="FF33CCCC"/>
      <color rgb="FF99CC00"/>
      <color rgb="FF990099"/>
      <color rgb="FFFF9933"/>
      <color rgb="FF3366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4.emf"/><Relationship Id="rId7"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png"/><Relationship Id="rId9" Type="http://schemas.openxmlformats.org/officeDocument/2006/relationships/image" Target="../media/image9.emf"/></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152400</xdr:colOff>
      <xdr:row>7</xdr:row>
      <xdr:rowOff>66675</xdr:rowOff>
    </xdr:from>
    <xdr:to>
      <xdr:col>0</xdr:col>
      <xdr:colOff>666750</xdr:colOff>
      <xdr:row>7</xdr:row>
      <xdr:rowOff>600075</xdr:rowOff>
    </xdr:to>
    <xdr:sp macro="" textlink="">
      <xdr:nvSpPr>
        <xdr:cNvPr id="2" name="下矢印 1"/>
        <xdr:cNvSpPr/>
      </xdr:nvSpPr>
      <xdr:spPr bwMode="auto">
        <a:xfrm>
          <a:off x="152400" y="4419600"/>
          <a:ext cx="514350" cy="533400"/>
        </a:xfrm>
        <a:prstGeom prst="downArrow">
          <a:avLst/>
        </a:prstGeom>
        <a:solidFill>
          <a:schemeClr val="accent2"/>
        </a:solidFill>
        <a:ln w="9525" cap="flat" cmpd="sng" algn="ctr">
          <a:solidFill>
            <a:schemeClr val="accent2"/>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144780</xdr:colOff>
      <xdr:row>4</xdr:row>
      <xdr:rowOff>0</xdr:rowOff>
    </xdr:from>
    <xdr:to>
      <xdr:col>0</xdr:col>
      <xdr:colOff>464820</xdr:colOff>
      <xdr:row>14</xdr:row>
      <xdr:rowOff>38100</xdr:rowOff>
    </xdr:to>
    <xdr:sp macro="" textlink="">
      <xdr:nvSpPr>
        <xdr:cNvPr id="33" name="テキスト ボックス 32"/>
        <xdr:cNvSpPr txBox="1"/>
      </xdr:nvSpPr>
      <xdr:spPr>
        <a:xfrm>
          <a:off x="144780" y="8168640"/>
          <a:ext cx="320040" cy="2301240"/>
        </a:xfrm>
        <a:prstGeom prst="rect">
          <a:avLst/>
        </a:prstGeom>
        <a:solidFill>
          <a:schemeClr val="bg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100" b="0">
              <a:solidFill>
                <a:srgbClr val="FFCC00"/>
              </a:solidFill>
              <a:latin typeface="AR P丸ゴシック体E" panose="020F0900000000000000" pitchFamily="50" charset="-128"/>
              <a:ea typeface="AR P丸ゴシック体E" panose="020F0900000000000000" pitchFamily="50" charset="-128"/>
              <a:cs typeface="Meiryo UI" panose="020B0604030504040204" pitchFamily="50" charset="-128"/>
            </a:rPr>
            <a:t>掲載順に入力してください。</a:t>
          </a:r>
        </a:p>
      </xdr:txBody>
    </xdr:sp>
    <xdr:clientData/>
  </xdr:twoCellAnchor>
  <xdr:twoCellAnchor>
    <xdr:from>
      <xdr:col>0</xdr:col>
      <xdr:colOff>144780</xdr:colOff>
      <xdr:row>21</xdr:row>
      <xdr:rowOff>7620</xdr:rowOff>
    </xdr:from>
    <xdr:to>
      <xdr:col>0</xdr:col>
      <xdr:colOff>464820</xdr:colOff>
      <xdr:row>31</xdr:row>
      <xdr:rowOff>45720</xdr:rowOff>
    </xdr:to>
    <xdr:sp macro="" textlink="">
      <xdr:nvSpPr>
        <xdr:cNvPr id="38" name="テキスト ボックス 37"/>
        <xdr:cNvSpPr txBox="1"/>
      </xdr:nvSpPr>
      <xdr:spPr>
        <a:xfrm>
          <a:off x="144780" y="11841480"/>
          <a:ext cx="320040" cy="2301240"/>
        </a:xfrm>
        <a:prstGeom prst="rect">
          <a:avLst/>
        </a:prstGeom>
        <a:solidFill>
          <a:schemeClr val="bg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100" b="0">
              <a:solidFill>
                <a:srgbClr val="FFCC00"/>
              </a:solidFill>
              <a:latin typeface="AR P丸ゴシック体E" panose="020F0900000000000000" pitchFamily="50" charset="-128"/>
              <a:ea typeface="AR P丸ゴシック体E" panose="020F0900000000000000" pitchFamily="50" charset="-128"/>
              <a:cs typeface="Meiryo UI" panose="020B0604030504040204" pitchFamily="50" charset="-128"/>
            </a:rPr>
            <a:t>掲載順に入力してください。</a:t>
          </a:r>
        </a:p>
      </xdr:txBody>
    </xdr:sp>
    <xdr:clientData/>
  </xdr:twoCellAnchor>
  <xdr:twoCellAnchor>
    <xdr:from>
      <xdr:col>0</xdr:col>
      <xdr:colOff>137160</xdr:colOff>
      <xdr:row>38</xdr:row>
      <xdr:rowOff>7620</xdr:rowOff>
    </xdr:from>
    <xdr:to>
      <xdr:col>0</xdr:col>
      <xdr:colOff>457200</xdr:colOff>
      <xdr:row>48</xdr:row>
      <xdr:rowOff>38100</xdr:rowOff>
    </xdr:to>
    <xdr:sp macro="" textlink="">
      <xdr:nvSpPr>
        <xdr:cNvPr id="39" name="テキスト ボックス 38"/>
        <xdr:cNvSpPr txBox="1"/>
      </xdr:nvSpPr>
      <xdr:spPr>
        <a:xfrm>
          <a:off x="137160" y="15506700"/>
          <a:ext cx="320040" cy="2301240"/>
        </a:xfrm>
        <a:prstGeom prst="rect">
          <a:avLst/>
        </a:prstGeom>
        <a:solidFill>
          <a:schemeClr val="bg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100" b="0">
              <a:solidFill>
                <a:srgbClr val="FFCC00"/>
              </a:solidFill>
              <a:latin typeface="AR P丸ゴシック体E" panose="020F0900000000000000" pitchFamily="50" charset="-128"/>
              <a:ea typeface="AR P丸ゴシック体E" panose="020F0900000000000000" pitchFamily="50" charset="-128"/>
              <a:cs typeface="Meiryo UI" panose="020B0604030504040204" pitchFamily="50" charset="-128"/>
            </a:rPr>
            <a:t>掲載順に入力してください。</a:t>
          </a:r>
        </a:p>
      </xdr:txBody>
    </xdr:sp>
    <xdr:clientData/>
  </xdr:twoCellAnchor>
  <xdr:twoCellAnchor>
    <xdr:from>
      <xdr:col>0</xdr:col>
      <xdr:colOff>152400</xdr:colOff>
      <xdr:row>55</xdr:row>
      <xdr:rowOff>7620</xdr:rowOff>
    </xdr:from>
    <xdr:to>
      <xdr:col>0</xdr:col>
      <xdr:colOff>472440</xdr:colOff>
      <xdr:row>65</xdr:row>
      <xdr:rowOff>45720</xdr:rowOff>
    </xdr:to>
    <xdr:sp macro="" textlink="">
      <xdr:nvSpPr>
        <xdr:cNvPr id="40" name="テキスト ボックス 39"/>
        <xdr:cNvSpPr txBox="1"/>
      </xdr:nvSpPr>
      <xdr:spPr>
        <a:xfrm>
          <a:off x="152400" y="19179540"/>
          <a:ext cx="320040" cy="2301240"/>
        </a:xfrm>
        <a:prstGeom prst="rect">
          <a:avLst/>
        </a:prstGeom>
        <a:solidFill>
          <a:schemeClr val="bg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100" b="0">
              <a:solidFill>
                <a:srgbClr val="FFCC00"/>
              </a:solidFill>
              <a:latin typeface="AR P丸ゴシック体E" panose="020F0900000000000000" pitchFamily="50" charset="-128"/>
              <a:ea typeface="AR P丸ゴシック体E" panose="020F0900000000000000" pitchFamily="50" charset="-128"/>
              <a:cs typeface="Meiryo UI" panose="020B0604030504040204" pitchFamily="50" charset="-128"/>
            </a:rPr>
            <a:t>掲載順に入力してください。</a:t>
          </a:r>
        </a:p>
      </xdr:txBody>
    </xdr:sp>
    <xdr:clientData/>
  </xdr:twoCellAnchor>
  <xdr:twoCellAnchor>
    <xdr:from>
      <xdr:col>0</xdr:col>
      <xdr:colOff>152400</xdr:colOff>
      <xdr:row>72</xdr:row>
      <xdr:rowOff>7620</xdr:rowOff>
    </xdr:from>
    <xdr:to>
      <xdr:col>0</xdr:col>
      <xdr:colOff>472440</xdr:colOff>
      <xdr:row>81</xdr:row>
      <xdr:rowOff>182880</xdr:rowOff>
    </xdr:to>
    <xdr:sp macro="" textlink="">
      <xdr:nvSpPr>
        <xdr:cNvPr id="41" name="テキスト ボックス 40"/>
        <xdr:cNvSpPr txBox="1"/>
      </xdr:nvSpPr>
      <xdr:spPr>
        <a:xfrm>
          <a:off x="152400" y="22844760"/>
          <a:ext cx="320040" cy="2301240"/>
        </a:xfrm>
        <a:prstGeom prst="rect">
          <a:avLst/>
        </a:prstGeom>
        <a:solidFill>
          <a:schemeClr val="bg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100" b="0">
              <a:solidFill>
                <a:srgbClr val="FFCC00"/>
              </a:solidFill>
              <a:latin typeface="AR P丸ゴシック体E" panose="020F0900000000000000" pitchFamily="50" charset="-128"/>
              <a:ea typeface="AR P丸ゴシック体E" panose="020F0900000000000000" pitchFamily="50" charset="-128"/>
              <a:cs typeface="Meiryo UI" panose="020B0604030504040204" pitchFamily="50" charset="-128"/>
            </a:rPr>
            <a:t>掲載順に入力してください。</a:t>
          </a:r>
        </a:p>
      </xdr:txBody>
    </xdr:sp>
    <xdr:clientData/>
  </xdr:twoCellAnchor>
  <xdr:twoCellAnchor>
    <xdr:from>
      <xdr:col>0</xdr:col>
      <xdr:colOff>137160</xdr:colOff>
      <xdr:row>89</xdr:row>
      <xdr:rowOff>0</xdr:rowOff>
    </xdr:from>
    <xdr:to>
      <xdr:col>0</xdr:col>
      <xdr:colOff>457200</xdr:colOff>
      <xdr:row>99</xdr:row>
      <xdr:rowOff>38100</xdr:rowOff>
    </xdr:to>
    <xdr:sp macro="" textlink="">
      <xdr:nvSpPr>
        <xdr:cNvPr id="42" name="テキスト ボックス 41"/>
        <xdr:cNvSpPr txBox="1"/>
      </xdr:nvSpPr>
      <xdr:spPr>
        <a:xfrm>
          <a:off x="137160" y="26586180"/>
          <a:ext cx="320040" cy="2301240"/>
        </a:xfrm>
        <a:prstGeom prst="rect">
          <a:avLst/>
        </a:prstGeom>
        <a:solidFill>
          <a:schemeClr val="bg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100" b="0">
              <a:solidFill>
                <a:srgbClr val="FFCC00"/>
              </a:solidFill>
              <a:latin typeface="AR P丸ゴシック体E" panose="020F0900000000000000" pitchFamily="50" charset="-128"/>
              <a:ea typeface="AR P丸ゴシック体E" panose="020F0900000000000000" pitchFamily="50" charset="-128"/>
              <a:cs typeface="Meiryo UI" panose="020B0604030504040204" pitchFamily="50" charset="-128"/>
            </a:rPr>
            <a:t>掲載順に入力してください。</a:t>
          </a:r>
        </a:p>
      </xdr:txBody>
    </xdr:sp>
    <xdr:clientData/>
  </xdr:twoCellAnchor>
  <xdr:twoCellAnchor editAs="oneCell">
    <xdr:from>
      <xdr:col>20</xdr:col>
      <xdr:colOff>245027</xdr:colOff>
      <xdr:row>6</xdr:row>
      <xdr:rowOff>122465</xdr:rowOff>
    </xdr:from>
    <xdr:to>
      <xdr:col>20</xdr:col>
      <xdr:colOff>1186419</xdr:colOff>
      <xdr:row>8</xdr:row>
      <xdr:rowOff>108858</xdr:rowOff>
    </xdr:to>
    <xdr:pic>
      <xdr:nvPicPr>
        <xdr:cNvPr id="6" name="図 5"/>
        <xdr:cNvPicPr>
          <a:picLocks noChangeAspect="1"/>
        </xdr:cNvPicPr>
      </xdr:nvPicPr>
      <xdr:blipFill>
        <a:blip xmlns:r="http://schemas.openxmlformats.org/officeDocument/2006/relationships" r:embed="rId1"/>
        <a:stretch>
          <a:fillRect/>
        </a:stretch>
      </xdr:blipFill>
      <xdr:spPr>
        <a:xfrm>
          <a:off x="14573348" y="2054679"/>
          <a:ext cx="941392" cy="476250"/>
        </a:xfrm>
        <a:prstGeom prst="rect">
          <a:avLst/>
        </a:prstGeom>
      </xdr:spPr>
    </xdr:pic>
    <xdr:clientData/>
  </xdr:twoCellAnchor>
  <xdr:twoCellAnchor>
    <xdr:from>
      <xdr:col>20</xdr:col>
      <xdr:colOff>27215</xdr:colOff>
      <xdr:row>9</xdr:row>
      <xdr:rowOff>95250</xdr:rowOff>
    </xdr:from>
    <xdr:to>
      <xdr:col>28</xdr:col>
      <xdr:colOff>883105</xdr:colOff>
      <xdr:row>11</xdr:row>
      <xdr:rowOff>209550</xdr:rowOff>
    </xdr:to>
    <xdr:sp macro="" textlink="">
      <xdr:nvSpPr>
        <xdr:cNvPr id="8" name="テキスト ボックス 7"/>
        <xdr:cNvSpPr txBox="1"/>
      </xdr:nvSpPr>
      <xdr:spPr>
        <a:xfrm>
          <a:off x="14355536" y="2762250"/>
          <a:ext cx="5577569" cy="604157"/>
        </a:xfrm>
        <a:prstGeom prst="downArrowCallout">
          <a:avLst>
            <a:gd name="adj1" fmla="val 52027"/>
            <a:gd name="adj2" fmla="val 47522"/>
            <a:gd name="adj3" fmla="val 21923"/>
            <a:gd name="adj4" fmla="val 64977"/>
          </a:avLst>
        </a:prstGeom>
        <a:solidFill>
          <a:schemeClr val="lt1"/>
        </a:solidFill>
        <a:ln w="38100" cmpd="sng">
          <a:solidFill>
            <a:srgbClr val="FF5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文字数に制限のある項目の</a:t>
          </a:r>
          <a:r>
            <a:rPr kumimoji="1" lang="ja-JP" altLang="en-US" sz="14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文字数をカウント</a:t>
          </a:r>
          <a:r>
            <a:rPr kumimoji="1" lang="ja-JP" altLang="en-US" sz="14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しています。</a:t>
          </a:r>
          <a:r>
            <a:rPr kumimoji="1" lang="ja-JP" altLang="en-US" sz="11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入力の際、ご参照ください。</a:t>
          </a:r>
        </a:p>
      </xdr:txBody>
    </xdr:sp>
    <xdr:clientData/>
  </xdr:twoCellAnchor>
  <xdr:twoCellAnchor>
    <xdr:from>
      <xdr:col>19</xdr:col>
      <xdr:colOff>57150</xdr:colOff>
      <xdr:row>11</xdr:row>
      <xdr:rowOff>91168</xdr:rowOff>
    </xdr:from>
    <xdr:to>
      <xdr:col>22</xdr:col>
      <xdr:colOff>381000</xdr:colOff>
      <xdr:row>16</xdr:row>
      <xdr:rowOff>231321</xdr:rowOff>
    </xdr:to>
    <xdr:sp macro="" textlink="">
      <xdr:nvSpPr>
        <xdr:cNvPr id="29" name="テキスト ボックス 28"/>
        <xdr:cNvSpPr txBox="1"/>
      </xdr:nvSpPr>
      <xdr:spPr>
        <a:xfrm>
          <a:off x="13895614" y="3248025"/>
          <a:ext cx="2691493" cy="1364796"/>
        </a:xfrm>
        <a:prstGeom prst="leftArrowCallout">
          <a:avLst>
            <a:gd name="adj1" fmla="val 27973"/>
            <a:gd name="adj2" fmla="val 28125"/>
            <a:gd name="adj3" fmla="val 23376"/>
            <a:gd name="adj4" fmla="val 82288"/>
          </a:avLst>
        </a:prstGeom>
        <a:ln w="38100">
          <a:solidFill>
            <a:srgbClr val="FF5050"/>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技術説明文は</a:t>
          </a:r>
          <a:r>
            <a:rPr kumimoji="1" lang="en-US" altLang="ja-JP"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300</a:t>
          </a:r>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文字以内</a:t>
          </a:r>
          <a:r>
            <a:rPr kumimoji="1" lang="en-US" altLang="ja-JP"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p>
        <a:p>
          <a:r>
            <a:rPr kumimoji="1" lang="ja-JP" altLang="en-US" sz="1200" b="1">
              <a:solidFill>
                <a:srgbClr val="FF5050"/>
              </a:solidFill>
              <a:latin typeface="Meiryo UI" panose="020B0604030504040204" pitchFamily="50" charset="-128"/>
              <a:ea typeface="Meiryo UI" panose="020B0604030504040204" pitchFamily="50" charset="-128"/>
              <a:cs typeface="Meiryo UI" panose="020B0604030504040204" pitchFamily="50" charset="-128"/>
            </a:rPr>
            <a:t>必ず入力画面上で</a:t>
          </a:r>
          <a:r>
            <a:rPr kumimoji="1" lang="en-US" altLang="ja-JP" sz="1200" b="1">
              <a:solidFill>
                <a:srgbClr val="FF5050"/>
              </a:solidFill>
              <a:latin typeface="Meiryo UI" panose="020B0604030504040204" pitchFamily="50" charset="-128"/>
              <a:ea typeface="Meiryo UI" panose="020B0604030504040204" pitchFamily="50" charset="-128"/>
              <a:cs typeface="Meiryo UI" panose="020B0604030504040204" pitchFamily="50" charset="-128"/>
            </a:rPr>
            <a:t>7</a:t>
          </a:r>
          <a:r>
            <a:rPr kumimoji="1" lang="ja-JP" altLang="en-US" sz="1200" b="1">
              <a:solidFill>
                <a:srgbClr val="FF5050"/>
              </a:solidFill>
              <a:latin typeface="Meiryo UI" panose="020B0604030504040204" pitchFamily="50" charset="-128"/>
              <a:ea typeface="Meiryo UI" panose="020B0604030504040204" pitchFamily="50" charset="-128"/>
              <a:cs typeface="Meiryo UI" panose="020B0604030504040204" pitchFamily="50" charset="-128"/>
            </a:rPr>
            <a:t>行以内</a:t>
          </a:r>
        </a:p>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で入力してください。</a:t>
          </a:r>
        </a:p>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セル内の改行は</a:t>
          </a:r>
        </a:p>
        <a:p>
          <a:r>
            <a:rPr kumimoji="1" lang="en-US" altLang="ja-JP" sz="1200" b="1">
              <a:solidFill>
                <a:srgbClr val="FF5050"/>
              </a:solidFill>
              <a:latin typeface="Meiryo UI" panose="020B0604030504040204" pitchFamily="50" charset="-128"/>
              <a:ea typeface="Meiryo UI" panose="020B0604030504040204" pitchFamily="50" charset="-128"/>
              <a:cs typeface="Meiryo UI" panose="020B0604030504040204" pitchFamily="50" charset="-128"/>
            </a:rPr>
            <a:t>『Alt</a:t>
          </a:r>
          <a:r>
            <a:rPr kumimoji="1" lang="ja-JP" altLang="en-US" sz="1200" b="1">
              <a:solidFill>
                <a:srgbClr val="FF5050"/>
              </a:solidFill>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200" b="1">
              <a:solidFill>
                <a:srgbClr val="FF5050"/>
              </a:solidFill>
              <a:latin typeface="Meiryo UI" panose="020B0604030504040204" pitchFamily="50" charset="-128"/>
              <a:ea typeface="Meiryo UI" panose="020B0604030504040204" pitchFamily="50" charset="-128"/>
              <a:cs typeface="Meiryo UI" panose="020B0604030504040204" pitchFamily="50" charset="-128"/>
            </a:rPr>
            <a:t>Enter</a:t>
          </a:r>
          <a:r>
            <a:rPr kumimoji="1" lang="ja-JP" altLang="en-US" sz="1200" b="1">
              <a:solidFill>
                <a:srgbClr val="FF5050"/>
              </a:solidFill>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200" b="1">
              <a:solidFill>
                <a:srgbClr val="FF5050"/>
              </a:solidFill>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xdr:from>
      <xdr:col>2</xdr:col>
      <xdr:colOff>85964</xdr:colOff>
      <xdr:row>2</xdr:row>
      <xdr:rowOff>33618</xdr:rowOff>
    </xdr:from>
    <xdr:to>
      <xdr:col>5</xdr:col>
      <xdr:colOff>18417</xdr:colOff>
      <xdr:row>3</xdr:row>
      <xdr:rowOff>7508</xdr:rowOff>
    </xdr:to>
    <xdr:sp macro="" textlink="">
      <xdr:nvSpPr>
        <xdr:cNvPr id="5" name="角丸四角形 4"/>
        <xdr:cNvSpPr/>
      </xdr:nvSpPr>
      <xdr:spPr bwMode="auto">
        <a:xfrm>
          <a:off x="925355" y="474149"/>
          <a:ext cx="1260000" cy="468000"/>
        </a:xfrm>
        <a:prstGeom prst="roundRect">
          <a:avLst/>
        </a:prstGeom>
        <a:noFill/>
        <a:ln w="38100" cap="flat" cmpd="sng" algn="ctr">
          <a:solidFill>
            <a:schemeClr val="bg1"/>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2</xdr:col>
      <xdr:colOff>101204</xdr:colOff>
      <xdr:row>19</xdr:row>
      <xdr:rowOff>29765</xdr:rowOff>
    </xdr:from>
    <xdr:to>
      <xdr:col>5</xdr:col>
      <xdr:colOff>33657</xdr:colOff>
      <xdr:row>20</xdr:row>
      <xdr:rowOff>3656</xdr:rowOff>
    </xdr:to>
    <xdr:sp macro="" textlink="">
      <xdr:nvSpPr>
        <xdr:cNvPr id="49" name="角丸四角形 48"/>
        <xdr:cNvSpPr/>
      </xdr:nvSpPr>
      <xdr:spPr bwMode="auto">
        <a:xfrm>
          <a:off x="940595" y="5167312"/>
          <a:ext cx="1260000" cy="468000"/>
        </a:xfrm>
        <a:prstGeom prst="roundRect">
          <a:avLst/>
        </a:prstGeom>
        <a:noFill/>
        <a:ln w="38100" cap="flat" cmpd="sng" algn="ctr">
          <a:solidFill>
            <a:schemeClr val="bg1"/>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2</xdr:col>
      <xdr:colOff>107156</xdr:colOff>
      <xdr:row>36</xdr:row>
      <xdr:rowOff>23813</xdr:rowOff>
    </xdr:from>
    <xdr:to>
      <xdr:col>5</xdr:col>
      <xdr:colOff>39609</xdr:colOff>
      <xdr:row>36</xdr:row>
      <xdr:rowOff>491813</xdr:rowOff>
    </xdr:to>
    <xdr:sp macro="" textlink="">
      <xdr:nvSpPr>
        <xdr:cNvPr id="65" name="角丸四角形 64"/>
        <xdr:cNvSpPr/>
      </xdr:nvSpPr>
      <xdr:spPr bwMode="auto">
        <a:xfrm>
          <a:off x="946547" y="9858376"/>
          <a:ext cx="1260000" cy="468000"/>
        </a:xfrm>
        <a:prstGeom prst="roundRect">
          <a:avLst/>
        </a:prstGeom>
        <a:noFill/>
        <a:ln w="38100" cap="flat" cmpd="sng" algn="ctr">
          <a:solidFill>
            <a:schemeClr val="bg1"/>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2</xdr:col>
      <xdr:colOff>130968</xdr:colOff>
      <xdr:row>53</xdr:row>
      <xdr:rowOff>23813</xdr:rowOff>
    </xdr:from>
    <xdr:to>
      <xdr:col>5</xdr:col>
      <xdr:colOff>63421</xdr:colOff>
      <xdr:row>53</xdr:row>
      <xdr:rowOff>491813</xdr:rowOff>
    </xdr:to>
    <xdr:sp macro="" textlink="">
      <xdr:nvSpPr>
        <xdr:cNvPr id="66" name="角丸四角形 65"/>
        <xdr:cNvSpPr/>
      </xdr:nvSpPr>
      <xdr:spPr bwMode="auto">
        <a:xfrm>
          <a:off x="970359" y="14555391"/>
          <a:ext cx="1260000" cy="468000"/>
        </a:xfrm>
        <a:prstGeom prst="roundRect">
          <a:avLst/>
        </a:prstGeom>
        <a:noFill/>
        <a:ln w="38100" cap="flat" cmpd="sng" algn="ctr">
          <a:solidFill>
            <a:schemeClr val="bg1"/>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2</xdr:col>
      <xdr:colOff>101202</xdr:colOff>
      <xdr:row>70</xdr:row>
      <xdr:rowOff>23812</xdr:rowOff>
    </xdr:from>
    <xdr:to>
      <xdr:col>5</xdr:col>
      <xdr:colOff>33655</xdr:colOff>
      <xdr:row>70</xdr:row>
      <xdr:rowOff>491812</xdr:rowOff>
    </xdr:to>
    <xdr:sp macro="" textlink="">
      <xdr:nvSpPr>
        <xdr:cNvPr id="67" name="角丸四角形 66"/>
        <xdr:cNvSpPr/>
      </xdr:nvSpPr>
      <xdr:spPr bwMode="auto">
        <a:xfrm>
          <a:off x="940593" y="19252406"/>
          <a:ext cx="1260000" cy="468000"/>
        </a:xfrm>
        <a:prstGeom prst="roundRect">
          <a:avLst/>
        </a:prstGeom>
        <a:noFill/>
        <a:ln w="38100" cap="flat" cmpd="sng" algn="ctr">
          <a:solidFill>
            <a:schemeClr val="bg1"/>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2</xdr:col>
      <xdr:colOff>95249</xdr:colOff>
      <xdr:row>87</xdr:row>
      <xdr:rowOff>17859</xdr:rowOff>
    </xdr:from>
    <xdr:to>
      <xdr:col>5</xdr:col>
      <xdr:colOff>27702</xdr:colOff>
      <xdr:row>87</xdr:row>
      <xdr:rowOff>485859</xdr:rowOff>
    </xdr:to>
    <xdr:sp macro="" textlink="">
      <xdr:nvSpPr>
        <xdr:cNvPr id="68" name="角丸四角形 67"/>
        <xdr:cNvSpPr/>
      </xdr:nvSpPr>
      <xdr:spPr bwMode="auto">
        <a:xfrm>
          <a:off x="934640" y="23961328"/>
          <a:ext cx="1260000" cy="468000"/>
        </a:xfrm>
        <a:prstGeom prst="roundRect">
          <a:avLst/>
        </a:prstGeom>
        <a:noFill/>
        <a:ln w="38100" cap="flat" cmpd="sng" algn="ctr">
          <a:solidFill>
            <a:schemeClr val="bg1"/>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20</xdr:col>
      <xdr:colOff>33618</xdr:colOff>
      <xdr:row>26</xdr:row>
      <xdr:rowOff>89647</xdr:rowOff>
    </xdr:from>
    <xdr:to>
      <xdr:col>29</xdr:col>
      <xdr:colOff>4243</xdr:colOff>
      <xdr:row>28</xdr:row>
      <xdr:rowOff>203947</xdr:rowOff>
    </xdr:to>
    <xdr:sp macro="" textlink="">
      <xdr:nvSpPr>
        <xdr:cNvPr id="44" name="テキスト ボックス 43"/>
        <xdr:cNvSpPr txBox="1"/>
      </xdr:nvSpPr>
      <xdr:spPr>
        <a:xfrm>
          <a:off x="14287500" y="7429500"/>
          <a:ext cx="5517537" cy="607359"/>
        </a:xfrm>
        <a:prstGeom prst="downArrowCallout">
          <a:avLst>
            <a:gd name="adj1" fmla="val 52027"/>
            <a:gd name="adj2" fmla="val 47522"/>
            <a:gd name="adj3" fmla="val 21923"/>
            <a:gd name="adj4" fmla="val 64977"/>
          </a:avLst>
        </a:prstGeom>
        <a:solidFill>
          <a:schemeClr val="lt1"/>
        </a:solidFill>
        <a:ln w="38100" cmpd="sng">
          <a:solidFill>
            <a:srgbClr val="FF5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文字数に制限のある項目の</a:t>
          </a:r>
          <a:r>
            <a:rPr kumimoji="1" lang="ja-JP" altLang="en-US" sz="14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文字数をカウント</a:t>
          </a:r>
          <a:r>
            <a:rPr kumimoji="1" lang="ja-JP" altLang="en-US" sz="14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しています。</a:t>
          </a:r>
          <a:r>
            <a:rPr kumimoji="1" lang="ja-JP" altLang="en-US" sz="11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入力の際、ご参照ください。</a:t>
          </a:r>
        </a:p>
      </xdr:txBody>
    </xdr:sp>
    <xdr:clientData/>
  </xdr:twoCellAnchor>
  <xdr:twoCellAnchor>
    <xdr:from>
      <xdr:col>20</xdr:col>
      <xdr:colOff>33618</xdr:colOff>
      <xdr:row>43</xdr:row>
      <xdr:rowOff>100853</xdr:rowOff>
    </xdr:from>
    <xdr:to>
      <xdr:col>29</xdr:col>
      <xdr:colOff>4243</xdr:colOff>
      <xdr:row>45</xdr:row>
      <xdr:rowOff>215153</xdr:rowOff>
    </xdr:to>
    <xdr:sp macro="" textlink="">
      <xdr:nvSpPr>
        <xdr:cNvPr id="46" name="テキスト ボックス 45"/>
        <xdr:cNvSpPr txBox="1"/>
      </xdr:nvSpPr>
      <xdr:spPr>
        <a:xfrm>
          <a:off x="14287500" y="12102353"/>
          <a:ext cx="5517537" cy="607359"/>
        </a:xfrm>
        <a:prstGeom prst="downArrowCallout">
          <a:avLst>
            <a:gd name="adj1" fmla="val 52027"/>
            <a:gd name="adj2" fmla="val 47522"/>
            <a:gd name="adj3" fmla="val 21923"/>
            <a:gd name="adj4" fmla="val 64977"/>
          </a:avLst>
        </a:prstGeom>
        <a:solidFill>
          <a:schemeClr val="lt1"/>
        </a:solidFill>
        <a:ln w="38100" cmpd="sng">
          <a:solidFill>
            <a:srgbClr val="FF5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文字数に制限のある項目の</a:t>
          </a:r>
          <a:r>
            <a:rPr kumimoji="1" lang="ja-JP" altLang="en-US" sz="14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文字数をカウント</a:t>
          </a:r>
          <a:r>
            <a:rPr kumimoji="1" lang="ja-JP" altLang="en-US" sz="14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しています。</a:t>
          </a:r>
          <a:r>
            <a:rPr kumimoji="1" lang="ja-JP" altLang="en-US" sz="11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入力の際、ご参照ください。</a:t>
          </a:r>
        </a:p>
      </xdr:txBody>
    </xdr:sp>
    <xdr:clientData/>
  </xdr:twoCellAnchor>
  <xdr:twoCellAnchor>
    <xdr:from>
      <xdr:col>20</xdr:col>
      <xdr:colOff>56030</xdr:colOff>
      <xdr:row>60</xdr:row>
      <xdr:rowOff>100853</xdr:rowOff>
    </xdr:from>
    <xdr:to>
      <xdr:col>29</xdr:col>
      <xdr:colOff>26655</xdr:colOff>
      <xdr:row>62</xdr:row>
      <xdr:rowOff>215153</xdr:rowOff>
    </xdr:to>
    <xdr:sp macro="" textlink="">
      <xdr:nvSpPr>
        <xdr:cNvPr id="48" name="テキスト ボックス 47"/>
        <xdr:cNvSpPr txBox="1"/>
      </xdr:nvSpPr>
      <xdr:spPr>
        <a:xfrm>
          <a:off x="14309912" y="16764000"/>
          <a:ext cx="5517537" cy="607359"/>
        </a:xfrm>
        <a:prstGeom prst="downArrowCallout">
          <a:avLst>
            <a:gd name="adj1" fmla="val 52027"/>
            <a:gd name="adj2" fmla="val 47522"/>
            <a:gd name="adj3" fmla="val 21923"/>
            <a:gd name="adj4" fmla="val 64977"/>
          </a:avLst>
        </a:prstGeom>
        <a:solidFill>
          <a:schemeClr val="lt1"/>
        </a:solidFill>
        <a:ln w="38100" cmpd="sng">
          <a:solidFill>
            <a:srgbClr val="FF5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文字数に制限のある項目の</a:t>
          </a:r>
          <a:r>
            <a:rPr kumimoji="1" lang="ja-JP" altLang="en-US" sz="14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文字数をカウント</a:t>
          </a:r>
          <a:r>
            <a:rPr kumimoji="1" lang="ja-JP" altLang="en-US" sz="14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しています。</a:t>
          </a:r>
          <a:r>
            <a:rPr kumimoji="1" lang="ja-JP" altLang="en-US" sz="11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入力の際、ご参照ください。</a:t>
          </a:r>
        </a:p>
      </xdr:txBody>
    </xdr:sp>
    <xdr:clientData/>
  </xdr:twoCellAnchor>
  <xdr:twoCellAnchor>
    <xdr:from>
      <xdr:col>20</xdr:col>
      <xdr:colOff>11206</xdr:colOff>
      <xdr:row>77</xdr:row>
      <xdr:rowOff>112060</xdr:rowOff>
    </xdr:from>
    <xdr:to>
      <xdr:col>28</xdr:col>
      <xdr:colOff>867096</xdr:colOff>
      <xdr:row>79</xdr:row>
      <xdr:rowOff>226360</xdr:rowOff>
    </xdr:to>
    <xdr:sp macro="" textlink="">
      <xdr:nvSpPr>
        <xdr:cNvPr id="50" name="テキスト ボックス 49"/>
        <xdr:cNvSpPr txBox="1"/>
      </xdr:nvSpPr>
      <xdr:spPr>
        <a:xfrm>
          <a:off x="14265088" y="21436854"/>
          <a:ext cx="5517537" cy="607359"/>
        </a:xfrm>
        <a:prstGeom prst="downArrowCallout">
          <a:avLst>
            <a:gd name="adj1" fmla="val 52027"/>
            <a:gd name="adj2" fmla="val 47522"/>
            <a:gd name="adj3" fmla="val 21923"/>
            <a:gd name="adj4" fmla="val 64977"/>
          </a:avLst>
        </a:prstGeom>
        <a:solidFill>
          <a:schemeClr val="lt1"/>
        </a:solidFill>
        <a:ln w="38100" cmpd="sng">
          <a:solidFill>
            <a:srgbClr val="FF5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文字数に制限のある項目の</a:t>
          </a:r>
          <a:r>
            <a:rPr kumimoji="1" lang="ja-JP" altLang="en-US" sz="14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文字数をカウント</a:t>
          </a:r>
          <a:r>
            <a:rPr kumimoji="1" lang="ja-JP" altLang="en-US" sz="14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しています。</a:t>
          </a:r>
          <a:r>
            <a:rPr kumimoji="1" lang="ja-JP" altLang="en-US" sz="11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入力の際、ご参照ください。</a:t>
          </a:r>
        </a:p>
      </xdr:txBody>
    </xdr:sp>
    <xdr:clientData/>
  </xdr:twoCellAnchor>
  <xdr:twoCellAnchor>
    <xdr:from>
      <xdr:col>20</xdr:col>
      <xdr:colOff>22412</xdr:colOff>
      <xdr:row>94</xdr:row>
      <xdr:rowOff>112058</xdr:rowOff>
    </xdr:from>
    <xdr:to>
      <xdr:col>28</xdr:col>
      <xdr:colOff>878302</xdr:colOff>
      <xdr:row>96</xdr:row>
      <xdr:rowOff>226358</xdr:rowOff>
    </xdr:to>
    <xdr:sp macro="" textlink="">
      <xdr:nvSpPr>
        <xdr:cNvPr id="52" name="テキスト ボックス 51"/>
        <xdr:cNvSpPr txBox="1"/>
      </xdr:nvSpPr>
      <xdr:spPr>
        <a:xfrm>
          <a:off x="14276294" y="26120911"/>
          <a:ext cx="5517537" cy="607359"/>
        </a:xfrm>
        <a:prstGeom prst="downArrowCallout">
          <a:avLst>
            <a:gd name="adj1" fmla="val 52027"/>
            <a:gd name="adj2" fmla="val 47522"/>
            <a:gd name="adj3" fmla="val 21923"/>
            <a:gd name="adj4" fmla="val 64977"/>
          </a:avLst>
        </a:prstGeom>
        <a:solidFill>
          <a:schemeClr val="lt1"/>
        </a:solidFill>
        <a:ln w="38100" cmpd="sng">
          <a:solidFill>
            <a:srgbClr val="FF5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文字数に制限のある項目の</a:t>
          </a:r>
          <a:r>
            <a:rPr kumimoji="1" lang="ja-JP" altLang="en-US" sz="14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文字数をカウント</a:t>
          </a:r>
          <a:r>
            <a:rPr kumimoji="1" lang="ja-JP" altLang="en-US" sz="14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しています。</a:t>
          </a:r>
          <a:r>
            <a:rPr kumimoji="1" lang="ja-JP" altLang="en-US" sz="110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入力の際、ご参照ください。</a:t>
          </a:r>
        </a:p>
      </xdr:txBody>
    </xdr:sp>
    <xdr:clientData/>
  </xdr:twoCellAnchor>
  <xdr:twoCellAnchor>
    <xdr:from>
      <xdr:col>19</xdr:col>
      <xdr:colOff>33618</xdr:colOff>
      <xdr:row>28</xdr:row>
      <xdr:rowOff>112058</xdr:rowOff>
    </xdr:from>
    <xdr:to>
      <xdr:col>22</xdr:col>
      <xdr:colOff>357468</xdr:colOff>
      <xdr:row>34</xdr:row>
      <xdr:rowOff>5682</xdr:rowOff>
    </xdr:to>
    <xdr:sp macro="" textlink="">
      <xdr:nvSpPr>
        <xdr:cNvPr id="55" name="テキスト ボックス 54"/>
        <xdr:cNvSpPr txBox="1"/>
      </xdr:nvSpPr>
      <xdr:spPr>
        <a:xfrm>
          <a:off x="13805647" y="7944970"/>
          <a:ext cx="2665880" cy="1372800"/>
        </a:xfrm>
        <a:prstGeom prst="leftArrowCallout">
          <a:avLst>
            <a:gd name="adj1" fmla="val 27973"/>
            <a:gd name="adj2" fmla="val 28125"/>
            <a:gd name="adj3" fmla="val 23376"/>
            <a:gd name="adj4" fmla="val 82288"/>
          </a:avLst>
        </a:prstGeom>
        <a:ln w="38100">
          <a:solidFill>
            <a:srgbClr val="FF5050"/>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技術説明文は</a:t>
          </a:r>
          <a:r>
            <a:rPr kumimoji="1" lang="en-US" altLang="ja-JP"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300</a:t>
          </a:r>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文字以内</a:t>
          </a:r>
          <a:r>
            <a:rPr kumimoji="1" lang="en-US" altLang="ja-JP"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p>
        <a:p>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必ず入力画面上で</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7</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行以内</a:t>
          </a:r>
        </a:p>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で入力してください。</a:t>
          </a:r>
        </a:p>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セル内の改行は</a:t>
          </a:r>
        </a:p>
        <a:p>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『Alt</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Enter</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xdr:from>
      <xdr:col>19</xdr:col>
      <xdr:colOff>44823</xdr:colOff>
      <xdr:row>45</xdr:row>
      <xdr:rowOff>89647</xdr:rowOff>
    </xdr:from>
    <xdr:to>
      <xdr:col>22</xdr:col>
      <xdr:colOff>368673</xdr:colOff>
      <xdr:row>50</xdr:row>
      <xdr:rowOff>229800</xdr:rowOff>
    </xdr:to>
    <xdr:sp macro="" textlink="">
      <xdr:nvSpPr>
        <xdr:cNvPr id="56" name="テキスト ボックス 55"/>
        <xdr:cNvSpPr txBox="1"/>
      </xdr:nvSpPr>
      <xdr:spPr>
        <a:xfrm>
          <a:off x="13816852" y="12584206"/>
          <a:ext cx="2665880" cy="1372800"/>
        </a:xfrm>
        <a:prstGeom prst="leftArrowCallout">
          <a:avLst>
            <a:gd name="adj1" fmla="val 27973"/>
            <a:gd name="adj2" fmla="val 28125"/>
            <a:gd name="adj3" fmla="val 23376"/>
            <a:gd name="adj4" fmla="val 82288"/>
          </a:avLst>
        </a:prstGeom>
        <a:ln w="38100">
          <a:solidFill>
            <a:srgbClr val="FF5050"/>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技術説明文は</a:t>
          </a:r>
          <a:r>
            <a:rPr kumimoji="1" lang="en-US" altLang="ja-JP"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300</a:t>
          </a:r>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文字以内</a:t>
          </a:r>
          <a:r>
            <a:rPr kumimoji="1" lang="en-US" altLang="ja-JP"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p>
        <a:p>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必ず入力画面上で</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7</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行以内</a:t>
          </a:r>
        </a:p>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で入力してください。</a:t>
          </a:r>
        </a:p>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セル内の改行は</a:t>
          </a:r>
        </a:p>
        <a:p>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『Alt</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Enter</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xdr:from>
      <xdr:col>19</xdr:col>
      <xdr:colOff>67235</xdr:colOff>
      <xdr:row>62</xdr:row>
      <xdr:rowOff>123264</xdr:rowOff>
    </xdr:from>
    <xdr:to>
      <xdr:col>22</xdr:col>
      <xdr:colOff>391085</xdr:colOff>
      <xdr:row>68</xdr:row>
      <xdr:rowOff>16888</xdr:rowOff>
    </xdr:to>
    <xdr:sp macro="" textlink="">
      <xdr:nvSpPr>
        <xdr:cNvPr id="58" name="テキスト ボックス 57"/>
        <xdr:cNvSpPr txBox="1"/>
      </xdr:nvSpPr>
      <xdr:spPr>
        <a:xfrm>
          <a:off x="13839264" y="17279470"/>
          <a:ext cx="2665880" cy="1372800"/>
        </a:xfrm>
        <a:prstGeom prst="leftArrowCallout">
          <a:avLst>
            <a:gd name="adj1" fmla="val 27973"/>
            <a:gd name="adj2" fmla="val 28125"/>
            <a:gd name="adj3" fmla="val 23376"/>
            <a:gd name="adj4" fmla="val 82288"/>
          </a:avLst>
        </a:prstGeom>
        <a:ln w="38100">
          <a:solidFill>
            <a:srgbClr val="FF5050"/>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技術説明文は</a:t>
          </a:r>
          <a:r>
            <a:rPr kumimoji="1" lang="en-US" altLang="ja-JP"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300</a:t>
          </a:r>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文字以内</a:t>
          </a:r>
          <a:r>
            <a:rPr kumimoji="1" lang="en-US" altLang="ja-JP"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p>
        <a:p>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必ず入力画面上で</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7</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行以内</a:t>
          </a:r>
        </a:p>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で入力してください。</a:t>
          </a:r>
        </a:p>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セル内の改行は</a:t>
          </a:r>
        </a:p>
        <a:p>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『Alt</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Enter</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xdr:from>
      <xdr:col>19</xdr:col>
      <xdr:colOff>56029</xdr:colOff>
      <xdr:row>79</xdr:row>
      <xdr:rowOff>100853</xdr:rowOff>
    </xdr:from>
    <xdr:to>
      <xdr:col>22</xdr:col>
      <xdr:colOff>379879</xdr:colOff>
      <xdr:row>84</xdr:row>
      <xdr:rowOff>241006</xdr:rowOff>
    </xdr:to>
    <xdr:sp macro="" textlink="">
      <xdr:nvSpPr>
        <xdr:cNvPr id="59" name="テキスト ボックス 58"/>
        <xdr:cNvSpPr txBox="1"/>
      </xdr:nvSpPr>
      <xdr:spPr>
        <a:xfrm>
          <a:off x="13828058" y="21918706"/>
          <a:ext cx="2665880" cy="1372800"/>
        </a:xfrm>
        <a:prstGeom prst="leftArrowCallout">
          <a:avLst>
            <a:gd name="adj1" fmla="val 27973"/>
            <a:gd name="adj2" fmla="val 28125"/>
            <a:gd name="adj3" fmla="val 23376"/>
            <a:gd name="adj4" fmla="val 82288"/>
          </a:avLst>
        </a:prstGeom>
        <a:ln w="38100">
          <a:solidFill>
            <a:srgbClr val="FF5050"/>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技術説明文は</a:t>
          </a:r>
          <a:r>
            <a:rPr kumimoji="1" lang="en-US" altLang="ja-JP"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300</a:t>
          </a:r>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文字以内</a:t>
          </a:r>
          <a:r>
            <a:rPr kumimoji="1" lang="en-US" altLang="ja-JP"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p>
        <a:p>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必ず入力画面上で</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7</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行以内</a:t>
          </a:r>
        </a:p>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で入力してください。</a:t>
          </a:r>
        </a:p>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セル内の改行は</a:t>
          </a:r>
        </a:p>
        <a:p>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『Alt</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Enter</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xdr:from>
      <xdr:col>19</xdr:col>
      <xdr:colOff>56029</xdr:colOff>
      <xdr:row>96</xdr:row>
      <xdr:rowOff>112059</xdr:rowOff>
    </xdr:from>
    <xdr:to>
      <xdr:col>22</xdr:col>
      <xdr:colOff>379879</xdr:colOff>
      <xdr:row>102</xdr:row>
      <xdr:rowOff>5683</xdr:rowOff>
    </xdr:to>
    <xdr:sp macro="" textlink="">
      <xdr:nvSpPr>
        <xdr:cNvPr id="62" name="テキスト ボックス 61"/>
        <xdr:cNvSpPr txBox="1"/>
      </xdr:nvSpPr>
      <xdr:spPr>
        <a:xfrm>
          <a:off x="13828058" y="26613971"/>
          <a:ext cx="2665880" cy="1372800"/>
        </a:xfrm>
        <a:prstGeom prst="leftArrowCallout">
          <a:avLst>
            <a:gd name="adj1" fmla="val 27973"/>
            <a:gd name="adj2" fmla="val 28125"/>
            <a:gd name="adj3" fmla="val 23376"/>
            <a:gd name="adj4" fmla="val 82288"/>
          </a:avLst>
        </a:prstGeom>
        <a:ln w="38100">
          <a:solidFill>
            <a:srgbClr val="FF5050"/>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技術説明文は</a:t>
          </a:r>
          <a:r>
            <a:rPr kumimoji="1" lang="en-US" altLang="ja-JP"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300</a:t>
          </a:r>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文字以内</a:t>
          </a:r>
          <a:r>
            <a:rPr kumimoji="1" lang="en-US" altLang="ja-JP"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p>
        <a:p>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必ず入力画面上で</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7</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行以内</a:t>
          </a:r>
        </a:p>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で入力してください。</a:t>
          </a:r>
        </a:p>
        <a:p>
          <a:r>
            <a:rPr kumimoji="1" lang="ja-JP" altLang="en-US" sz="1200" b="0">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セル内の改行は</a:t>
          </a:r>
        </a:p>
        <a:p>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『Alt</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Enter</a:t>
          </a:r>
          <a:r>
            <a:rPr kumimoji="1" lang="ja-JP" altLang="en-US"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2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editAs="oneCell">
    <xdr:from>
      <xdr:col>20</xdr:col>
      <xdr:colOff>238125</xdr:colOff>
      <xdr:row>23</xdr:row>
      <xdr:rowOff>119062</xdr:rowOff>
    </xdr:from>
    <xdr:to>
      <xdr:col>20</xdr:col>
      <xdr:colOff>1179517</xdr:colOff>
      <xdr:row>25</xdr:row>
      <xdr:rowOff>105455</xdr:rowOff>
    </xdr:to>
    <xdr:pic>
      <xdr:nvPicPr>
        <xdr:cNvPr id="45" name="図 44"/>
        <xdr:cNvPicPr>
          <a:picLocks noChangeAspect="1"/>
        </xdr:cNvPicPr>
      </xdr:nvPicPr>
      <xdr:blipFill>
        <a:blip xmlns:r="http://schemas.openxmlformats.org/officeDocument/2006/relationships" r:embed="rId1"/>
        <a:stretch>
          <a:fillRect/>
        </a:stretch>
      </xdr:blipFill>
      <xdr:spPr>
        <a:xfrm>
          <a:off x="14430375" y="6572250"/>
          <a:ext cx="941392" cy="462643"/>
        </a:xfrm>
        <a:prstGeom prst="rect">
          <a:avLst/>
        </a:prstGeom>
      </xdr:spPr>
    </xdr:pic>
    <xdr:clientData/>
  </xdr:twoCellAnchor>
  <xdr:twoCellAnchor editAs="oneCell">
    <xdr:from>
      <xdr:col>20</xdr:col>
      <xdr:colOff>238125</xdr:colOff>
      <xdr:row>40</xdr:row>
      <xdr:rowOff>119063</xdr:rowOff>
    </xdr:from>
    <xdr:to>
      <xdr:col>20</xdr:col>
      <xdr:colOff>1179517</xdr:colOff>
      <xdr:row>42</xdr:row>
      <xdr:rowOff>105456</xdr:rowOff>
    </xdr:to>
    <xdr:pic>
      <xdr:nvPicPr>
        <xdr:cNvPr id="47" name="図 46"/>
        <xdr:cNvPicPr>
          <a:picLocks noChangeAspect="1"/>
        </xdr:cNvPicPr>
      </xdr:nvPicPr>
      <xdr:blipFill>
        <a:blip xmlns:r="http://schemas.openxmlformats.org/officeDocument/2006/relationships" r:embed="rId1"/>
        <a:stretch>
          <a:fillRect/>
        </a:stretch>
      </xdr:blipFill>
      <xdr:spPr>
        <a:xfrm>
          <a:off x="14430375" y="11120438"/>
          <a:ext cx="941392" cy="462643"/>
        </a:xfrm>
        <a:prstGeom prst="rect">
          <a:avLst/>
        </a:prstGeom>
      </xdr:spPr>
    </xdr:pic>
    <xdr:clientData/>
  </xdr:twoCellAnchor>
  <xdr:twoCellAnchor editAs="oneCell">
    <xdr:from>
      <xdr:col>20</xdr:col>
      <xdr:colOff>285750</xdr:colOff>
      <xdr:row>57</xdr:row>
      <xdr:rowOff>166688</xdr:rowOff>
    </xdr:from>
    <xdr:to>
      <xdr:col>20</xdr:col>
      <xdr:colOff>1227142</xdr:colOff>
      <xdr:row>59</xdr:row>
      <xdr:rowOff>153081</xdr:rowOff>
    </xdr:to>
    <xdr:pic>
      <xdr:nvPicPr>
        <xdr:cNvPr id="51" name="図 50"/>
        <xdr:cNvPicPr>
          <a:picLocks noChangeAspect="1"/>
        </xdr:cNvPicPr>
      </xdr:nvPicPr>
      <xdr:blipFill>
        <a:blip xmlns:r="http://schemas.openxmlformats.org/officeDocument/2006/relationships" r:embed="rId1"/>
        <a:stretch>
          <a:fillRect/>
        </a:stretch>
      </xdr:blipFill>
      <xdr:spPr>
        <a:xfrm>
          <a:off x="14478000" y="15716251"/>
          <a:ext cx="941392" cy="462643"/>
        </a:xfrm>
        <a:prstGeom prst="rect">
          <a:avLst/>
        </a:prstGeom>
      </xdr:spPr>
    </xdr:pic>
    <xdr:clientData/>
  </xdr:twoCellAnchor>
  <xdr:twoCellAnchor editAs="oneCell">
    <xdr:from>
      <xdr:col>20</xdr:col>
      <xdr:colOff>238125</xdr:colOff>
      <xdr:row>74</xdr:row>
      <xdr:rowOff>142875</xdr:rowOff>
    </xdr:from>
    <xdr:to>
      <xdr:col>20</xdr:col>
      <xdr:colOff>1179517</xdr:colOff>
      <xdr:row>76</xdr:row>
      <xdr:rowOff>129268</xdr:rowOff>
    </xdr:to>
    <xdr:pic>
      <xdr:nvPicPr>
        <xdr:cNvPr id="53" name="図 52"/>
        <xdr:cNvPicPr>
          <a:picLocks noChangeAspect="1"/>
        </xdr:cNvPicPr>
      </xdr:nvPicPr>
      <xdr:blipFill>
        <a:blip xmlns:r="http://schemas.openxmlformats.org/officeDocument/2006/relationships" r:embed="rId1"/>
        <a:stretch>
          <a:fillRect/>
        </a:stretch>
      </xdr:blipFill>
      <xdr:spPr>
        <a:xfrm>
          <a:off x="14430375" y="20240625"/>
          <a:ext cx="941392" cy="462643"/>
        </a:xfrm>
        <a:prstGeom prst="rect">
          <a:avLst/>
        </a:prstGeom>
      </xdr:spPr>
    </xdr:pic>
    <xdr:clientData/>
  </xdr:twoCellAnchor>
  <xdr:twoCellAnchor editAs="oneCell">
    <xdr:from>
      <xdr:col>20</xdr:col>
      <xdr:colOff>238125</xdr:colOff>
      <xdr:row>91</xdr:row>
      <xdr:rowOff>142875</xdr:rowOff>
    </xdr:from>
    <xdr:to>
      <xdr:col>20</xdr:col>
      <xdr:colOff>1179517</xdr:colOff>
      <xdr:row>93</xdr:row>
      <xdr:rowOff>129268</xdr:rowOff>
    </xdr:to>
    <xdr:pic>
      <xdr:nvPicPr>
        <xdr:cNvPr id="54" name="図 53"/>
        <xdr:cNvPicPr>
          <a:picLocks noChangeAspect="1"/>
        </xdr:cNvPicPr>
      </xdr:nvPicPr>
      <xdr:blipFill>
        <a:blip xmlns:r="http://schemas.openxmlformats.org/officeDocument/2006/relationships" r:embed="rId1"/>
        <a:stretch>
          <a:fillRect/>
        </a:stretch>
      </xdr:blipFill>
      <xdr:spPr>
        <a:xfrm>
          <a:off x="14430375" y="24812625"/>
          <a:ext cx="941392" cy="4626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795618</xdr:colOff>
      <xdr:row>24</xdr:row>
      <xdr:rowOff>145676</xdr:rowOff>
    </xdr:from>
    <xdr:to>
      <xdr:col>21</xdr:col>
      <xdr:colOff>785812</xdr:colOff>
      <xdr:row>38</xdr:row>
      <xdr:rowOff>93140</xdr:rowOff>
    </xdr:to>
    <xdr:pic>
      <xdr:nvPicPr>
        <xdr:cNvPr id="56" name="図 5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5618" y="13290176"/>
          <a:ext cx="16992319" cy="7948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493568</xdr:colOff>
      <xdr:row>79</xdr:row>
      <xdr:rowOff>86591</xdr:rowOff>
    </xdr:from>
    <xdr:to>
      <xdr:col>45</xdr:col>
      <xdr:colOff>461359</xdr:colOff>
      <xdr:row>89</xdr:row>
      <xdr:rowOff>357187</xdr:rowOff>
    </xdr:to>
    <xdr:pic>
      <xdr:nvPicPr>
        <xdr:cNvPr id="6" name="図 5"/>
        <xdr:cNvPicPr>
          <a:picLocks noChangeAspect="1"/>
        </xdr:cNvPicPr>
      </xdr:nvPicPr>
      <xdr:blipFill rotWithShape="1">
        <a:blip xmlns:r="http://schemas.openxmlformats.org/officeDocument/2006/relationships" r:embed="rId2"/>
        <a:srcRect t="-168" r="17697" b="60264"/>
        <a:stretch/>
      </xdr:blipFill>
      <xdr:spPr>
        <a:xfrm>
          <a:off x="15066818" y="44092091"/>
          <a:ext cx="21827666" cy="5985596"/>
        </a:xfrm>
        <a:prstGeom prst="rect">
          <a:avLst/>
        </a:prstGeom>
        <a:ln w="3175">
          <a:solidFill>
            <a:schemeClr val="tx1"/>
          </a:solidFill>
        </a:ln>
      </xdr:spPr>
    </xdr:pic>
    <xdr:clientData/>
  </xdr:twoCellAnchor>
  <xdr:twoCellAnchor editAs="oneCell">
    <xdr:from>
      <xdr:col>22</xdr:col>
      <xdr:colOff>771167</xdr:colOff>
      <xdr:row>24</xdr:row>
      <xdr:rowOff>181126</xdr:rowOff>
    </xdr:from>
    <xdr:to>
      <xdr:col>45</xdr:col>
      <xdr:colOff>240040</xdr:colOff>
      <xdr:row>35</xdr:row>
      <xdr:rowOff>132636</xdr:rowOff>
    </xdr:to>
    <xdr:pic>
      <xdr:nvPicPr>
        <xdr:cNvPr id="60" name="図 5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678167" y="13325626"/>
          <a:ext cx="18189828" cy="6238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110836</xdr:colOff>
      <xdr:row>60</xdr:row>
      <xdr:rowOff>10045</xdr:rowOff>
    </xdr:from>
    <xdr:to>
      <xdr:col>18</xdr:col>
      <xdr:colOff>148936</xdr:colOff>
      <xdr:row>62</xdr:row>
      <xdr:rowOff>51955</xdr:rowOff>
    </xdr:to>
    <xdr:sp macro="" textlink="">
      <xdr:nvSpPr>
        <xdr:cNvPr id="2" name="Text Box 1"/>
        <xdr:cNvSpPr txBox="1">
          <a:spLocks noChangeArrowheads="1"/>
        </xdr:cNvSpPr>
      </xdr:nvSpPr>
      <xdr:spPr bwMode="auto">
        <a:xfrm>
          <a:off x="10692245" y="33157045"/>
          <a:ext cx="4107873" cy="1184910"/>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2400" b="1" i="0" u="none" strike="noStrike" baseline="0">
              <a:solidFill>
                <a:srgbClr val="FF5050"/>
              </a:solidFill>
              <a:latin typeface="Meiryo UI" panose="020B0604030504040204" pitchFamily="50" charset="-128"/>
              <a:ea typeface="Meiryo UI" panose="020B0604030504040204" pitchFamily="50" charset="-128"/>
              <a:cs typeface="Meiryo UI" panose="020B0604030504040204" pitchFamily="50" charset="-128"/>
            </a:rPr>
            <a:t>セル内の改行は</a:t>
          </a:r>
          <a:endParaRPr lang="en-US" altLang="ja-JP" sz="2400" b="1" i="0" u="none" strike="noStrike" baseline="0">
            <a:solidFill>
              <a:srgbClr val="FF5050"/>
            </a:solidFill>
            <a:latin typeface="Meiryo UI" panose="020B0604030504040204" pitchFamily="50" charset="-128"/>
            <a:ea typeface="Meiryo UI" panose="020B0604030504040204" pitchFamily="50" charset="-128"/>
            <a:cs typeface="Meiryo UI" panose="020B0604030504040204" pitchFamily="50" charset="-128"/>
          </a:endParaRPr>
        </a:p>
        <a:p>
          <a:pPr algn="l" rtl="0">
            <a:defRPr sz="1000"/>
          </a:pPr>
          <a:r>
            <a:rPr lang="ja-JP" altLang="en-US" sz="2400" b="1" i="0" u="none" strike="noStrike" baseline="0">
              <a:solidFill>
                <a:srgbClr val="FF5050"/>
              </a:solidFill>
              <a:latin typeface="Meiryo UI" panose="020B0604030504040204" pitchFamily="50" charset="-128"/>
              <a:ea typeface="Meiryo UI" panose="020B0604030504040204" pitchFamily="50" charset="-128"/>
              <a:cs typeface="Meiryo UI" panose="020B0604030504040204" pitchFamily="50" charset="-128"/>
            </a:rPr>
            <a:t>『Altキー＋Enterキー』</a:t>
          </a:r>
        </a:p>
      </xdr:txBody>
    </xdr:sp>
    <xdr:clientData/>
  </xdr:twoCellAnchor>
  <xdr:twoCellAnchor>
    <xdr:from>
      <xdr:col>12</xdr:col>
      <xdr:colOff>38100</xdr:colOff>
      <xdr:row>59</xdr:row>
      <xdr:rowOff>204787</xdr:rowOff>
    </xdr:from>
    <xdr:to>
      <xdr:col>17</xdr:col>
      <xdr:colOff>733425</xdr:colOff>
      <xdr:row>62</xdr:row>
      <xdr:rowOff>414337</xdr:rowOff>
    </xdr:to>
    <xdr:sp macro="" textlink="">
      <xdr:nvSpPr>
        <xdr:cNvPr id="3" name="円/楕円 2"/>
        <xdr:cNvSpPr/>
      </xdr:nvSpPr>
      <xdr:spPr bwMode="auto">
        <a:xfrm>
          <a:off x="9753600" y="25922287"/>
          <a:ext cx="4743450" cy="1924050"/>
        </a:xfrm>
        <a:prstGeom prst="ellipse">
          <a:avLst/>
        </a:prstGeom>
        <a:noFill/>
        <a:ln w="38100">
          <a:solidFill>
            <a:srgbClr val="FF0066"/>
          </a:solidFill>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30</xdr:col>
      <xdr:colOff>190500</xdr:colOff>
      <xdr:row>69</xdr:row>
      <xdr:rowOff>155862</xdr:rowOff>
    </xdr:from>
    <xdr:to>
      <xdr:col>42</xdr:col>
      <xdr:colOff>309563</xdr:colOff>
      <xdr:row>72</xdr:row>
      <xdr:rowOff>476249</xdr:rowOff>
    </xdr:to>
    <xdr:sp macro="" textlink="">
      <xdr:nvSpPr>
        <xdr:cNvPr id="4" name="Text Box 1"/>
        <xdr:cNvSpPr txBox="1">
          <a:spLocks noChangeArrowheads="1"/>
        </xdr:cNvSpPr>
      </xdr:nvSpPr>
      <xdr:spPr bwMode="auto">
        <a:xfrm>
          <a:off x="24479250" y="38446362"/>
          <a:ext cx="9834563" cy="2034887"/>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画像の</a:t>
          </a:r>
          <a:r>
            <a:rPr lang="ja-JP" altLang="en-US" sz="2000" b="1" i="0" u="none" strike="noStrike" baseline="0">
              <a:solidFill>
                <a:srgbClr val="000000"/>
              </a:solidFill>
              <a:latin typeface="HG丸ｺﾞｼｯｸM-PRO" panose="020F0600000000000000" pitchFamily="50" charset="-128"/>
              <a:ea typeface="HG丸ｺﾞｼｯｸM-PRO" panose="020F0600000000000000" pitchFamily="50" charset="-128"/>
            </a:rPr>
            <a:t>ファイル形式</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は</a:t>
          </a:r>
          <a:r>
            <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rPr>
            <a:t>『JPEG』</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で、</a:t>
          </a:r>
          <a:endPar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画像の</a:t>
          </a:r>
          <a:r>
            <a:rPr lang="ja-JP" altLang="en-US" sz="2000" b="1" i="0" u="sng" strike="noStrike" baseline="0">
              <a:solidFill>
                <a:srgbClr val="000000"/>
              </a:solidFill>
              <a:latin typeface="HG丸ｺﾞｼｯｸM-PRO" panose="020F0600000000000000" pitchFamily="50" charset="-128"/>
              <a:ea typeface="HG丸ｺﾞｼｯｸM-PRO" panose="020F0600000000000000" pitchFamily="50" charset="-128"/>
            </a:rPr>
            <a:t>データ名</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は</a:t>
          </a:r>
          <a:r>
            <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rPr>
            <a:t>『</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出展小間番号</a:t>
          </a:r>
          <a:r>
            <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rPr>
            <a:t>_</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掲載№</a:t>
          </a:r>
          <a:r>
            <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rPr>
            <a:t>(①</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～⑥）</a:t>
          </a:r>
          <a:r>
            <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rPr>
            <a:t>』</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で保存してください。</a:t>
          </a:r>
          <a:endPar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endPar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　　　　　（例）　ロゴマークのデータ名　→　</a:t>
          </a:r>
          <a:r>
            <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rPr>
            <a:t>G-99_</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ロゴ</a:t>
          </a:r>
          <a:endPar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r>
            <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rPr>
            <a:t>                     </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　　　技術画像のデータ名　→　</a:t>
          </a:r>
          <a:r>
            <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rPr>
            <a:t>G-99_</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①　　　　　　　</a:t>
          </a:r>
          <a:endPar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endPar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29</xdr:col>
      <xdr:colOff>450274</xdr:colOff>
      <xdr:row>69</xdr:row>
      <xdr:rowOff>51955</xdr:rowOff>
    </xdr:from>
    <xdr:to>
      <xdr:col>42</xdr:col>
      <xdr:colOff>547687</xdr:colOff>
      <xdr:row>72</xdr:row>
      <xdr:rowOff>428625</xdr:rowOff>
    </xdr:to>
    <xdr:sp macro="" textlink="">
      <xdr:nvSpPr>
        <xdr:cNvPr id="5" name="角丸四角形 4"/>
        <xdr:cNvSpPr/>
      </xdr:nvSpPr>
      <xdr:spPr bwMode="auto">
        <a:xfrm>
          <a:off x="23929399" y="38342455"/>
          <a:ext cx="10622538" cy="2091170"/>
        </a:xfrm>
        <a:prstGeom prst="roundRect">
          <a:avLst/>
        </a:prstGeom>
        <a:noFill/>
        <a:ln w="38100">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91440" tIns="45720" rIns="91440" bIns="45720" rtlCol="0" anchor="ctr" anchorCtr="0" upright="1"/>
        <a:lstStyle/>
        <a:p>
          <a:pPr algn="l"/>
          <a:endParaRPr kumimoji="1" lang="ja-JP" altLang="en-US" sz="1400"/>
        </a:p>
      </xdr:txBody>
    </xdr:sp>
    <xdr:clientData/>
  </xdr:twoCellAnchor>
  <xdr:twoCellAnchor>
    <xdr:from>
      <xdr:col>18</xdr:col>
      <xdr:colOff>119062</xdr:colOff>
      <xdr:row>88</xdr:row>
      <xdr:rowOff>66676</xdr:rowOff>
    </xdr:from>
    <xdr:to>
      <xdr:col>36</xdr:col>
      <xdr:colOff>566741</xdr:colOff>
      <xdr:row>89</xdr:row>
      <xdr:rowOff>190499</xdr:rowOff>
    </xdr:to>
    <xdr:sp macro="" textlink="">
      <xdr:nvSpPr>
        <xdr:cNvPr id="25" name="下矢印 24"/>
        <xdr:cNvSpPr/>
      </xdr:nvSpPr>
      <xdr:spPr bwMode="auto">
        <a:xfrm rot="16200000">
          <a:off x="21855115" y="42052873"/>
          <a:ext cx="695323" cy="15020929"/>
        </a:xfrm>
        <a:prstGeom prst="downArrow">
          <a:avLst>
            <a:gd name="adj1" fmla="val 50000"/>
            <a:gd name="adj2" fmla="val 74424"/>
          </a:avLst>
        </a:prstGeom>
        <a:solidFill>
          <a:srgbClr val="FF0000"/>
        </a:solidFill>
        <a:ln w="9525" cap="flat" cmpd="sng" algn="ctr">
          <a:solidFill>
            <a:schemeClr val="bg1"/>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0</xdr:col>
      <xdr:colOff>189199</xdr:colOff>
      <xdr:row>77</xdr:row>
      <xdr:rowOff>390532</xdr:rowOff>
    </xdr:from>
    <xdr:to>
      <xdr:col>3</xdr:col>
      <xdr:colOff>314326</xdr:colOff>
      <xdr:row>78</xdr:row>
      <xdr:rowOff>548540</xdr:rowOff>
    </xdr:to>
    <xdr:sp macro="" textlink="">
      <xdr:nvSpPr>
        <xdr:cNvPr id="35" name="テキスト ボックス 34"/>
        <xdr:cNvSpPr txBox="1"/>
      </xdr:nvSpPr>
      <xdr:spPr>
        <a:xfrm>
          <a:off x="189199" y="43253032"/>
          <a:ext cx="2554002" cy="729508"/>
        </a:xfrm>
        <a:prstGeom prst="rect">
          <a:avLst/>
        </a:prstGeom>
        <a:solidFill>
          <a:srgbClr val="FF0000"/>
        </a:solidFill>
        <a:ln w="28575" cmpd="sng">
          <a:solidFill>
            <a:srgbClr val="FF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0" normalizeH="0" baseline="0" noProof="0" smtClean="0">
              <a:ln>
                <a:noFill/>
              </a:ln>
              <a:solidFill>
                <a:sysClr val="window" lastClr="FFFFFF"/>
              </a:solidFill>
              <a:effectLst/>
              <a:uLnTx/>
              <a:uFillTx/>
              <a:latin typeface="Meiryo UI" panose="020B0604030504040204" pitchFamily="50" charset="-128"/>
              <a:ea typeface="Meiryo UI" panose="020B0604030504040204" pitchFamily="50" charset="-128"/>
              <a:cs typeface="Meiryo UI" panose="020B0604030504040204" pitchFamily="50" charset="-128"/>
            </a:rPr>
            <a:t>入力画面</a:t>
          </a:r>
        </a:p>
      </xdr:txBody>
    </xdr:sp>
    <xdr:clientData/>
  </xdr:twoCellAnchor>
  <xdr:twoCellAnchor>
    <xdr:from>
      <xdr:col>21</xdr:col>
      <xdr:colOff>72733</xdr:colOff>
      <xdr:row>78</xdr:row>
      <xdr:rowOff>119338</xdr:rowOff>
    </xdr:from>
    <xdr:to>
      <xdr:col>24</xdr:col>
      <xdr:colOff>193530</xdr:colOff>
      <xdr:row>79</xdr:row>
      <xdr:rowOff>277346</xdr:rowOff>
    </xdr:to>
    <xdr:sp macro="" textlink="">
      <xdr:nvSpPr>
        <xdr:cNvPr id="34" name="テキスト ボックス 33"/>
        <xdr:cNvSpPr txBox="1"/>
      </xdr:nvSpPr>
      <xdr:spPr>
        <a:xfrm>
          <a:off x="17074858" y="43553338"/>
          <a:ext cx="2549672" cy="729508"/>
        </a:xfrm>
        <a:prstGeom prst="rect">
          <a:avLst/>
        </a:prstGeom>
        <a:solidFill>
          <a:srgbClr val="FF0000"/>
        </a:solidFill>
        <a:ln w="28575" cmpd="sng">
          <a:solidFill>
            <a:srgbClr val="FF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0" normalizeH="0" baseline="0" noProof="0" smtClean="0">
              <a:ln>
                <a:noFill/>
              </a:ln>
              <a:solidFill>
                <a:sysClr val="window" lastClr="FFFFFF"/>
              </a:solidFill>
              <a:effectLst/>
              <a:uLnTx/>
              <a:uFillTx/>
              <a:latin typeface="Meiryo UI" panose="020B0604030504040204" pitchFamily="50" charset="-128"/>
              <a:ea typeface="Meiryo UI" panose="020B0604030504040204" pitchFamily="50" charset="-128"/>
              <a:cs typeface="Meiryo UI" panose="020B0604030504040204" pitchFamily="50" charset="-128"/>
            </a:rPr>
            <a:t>印刷プレビュー</a:t>
          </a:r>
        </a:p>
      </xdr:txBody>
    </xdr:sp>
    <xdr:clientData/>
  </xdr:twoCellAnchor>
  <xdr:twoCellAnchor>
    <xdr:from>
      <xdr:col>22</xdr:col>
      <xdr:colOff>738186</xdr:colOff>
      <xdr:row>36</xdr:row>
      <xdr:rowOff>95250</xdr:rowOff>
    </xdr:from>
    <xdr:to>
      <xdr:col>45</xdr:col>
      <xdr:colOff>523874</xdr:colOff>
      <xdr:row>42</xdr:row>
      <xdr:rowOff>357187</xdr:rowOff>
    </xdr:to>
    <xdr:sp macro="" textlink="">
      <xdr:nvSpPr>
        <xdr:cNvPr id="38" name="テキスト ボックス 37"/>
        <xdr:cNvSpPr txBox="1"/>
      </xdr:nvSpPr>
      <xdr:spPr>
        <a:xfrm>
          <a:off x="18549936" y="20097750"/>
          <a:ext cx="18407063" cy="3690937"/>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3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3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➊確認書</a:t>
          </a:r>
          <a:r>
            <a:rPr kumimoji="1" lang="en-US" altLang="ja-JP" sz="3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3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シートの出展小間番号と出展者名のデータが</a:t>
          </a:r>
          <a:r>
            <a:rPr kumimoji="1" lang="en-US" altLang="ja-JP" sz="3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3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➋原稿</a:t>
          </a:r>
          <a:r>
            <a:rPr kumimoji="1" lang="en-US" altLang="ja-JP" sz="3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3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シートに反映されます。</a:t>
          </a:r>
          <a:endParaRPr kumimoji="1" lang="en-US" altLang="ja-JP" sz="34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2800" b="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2800" b="0" u="sng">
              <a:solidFill>
                <a:srgbClr val="FF0000"/>
              </a:solidFill>
              <a:latin typeface="Meiryo UI" panose="020B0604030504040204" pitchFamily="50" charset="-128"/>
              <a:ea typeface="Meiryo UI" panose="020B0604030504040204" pitchFamily="50" charset="-128"/>
              <a:cs typeface="Meiryo UI" panose="020B0604030504040204" pitchFamily="50" charset="-128"/>
            </a:rPr>
            <a:t>修正する場合は</a:t>
          </a:r>
          <a:r>
            <a:rPr kumimoji="1" lang="en-US" altLang="ja-JP" sz="2800" b="0" u="sng">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2800" b="0" u="sng">
              <a:solidFill>
                <a:srgbClr val="FF0000"/>
              </a:solidFill>
              <a:latin typeface="Meiryo UI" panose="020B0604030504040204" pitchFamily="50" charset="-128"/>
              <a:ea typeface="Meiryo UI" panose="020B0604030504040204" pitchFamily="50" charset="-128"/>
              <a:cs typeface="Meiryo UI" panose="020B0604030504040204" pitchFamily="50" charset="-128"/>
            </a:rPr>
            <a:t>➊確認書</a:t>
          </a:r>
          <a:r>
            <a:rPr kumimoji="1" lang="en-US" altLang="ja-JP" sz="2800" b="0" u="sng">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2800" b="0" u="sng">
              <a:solidFill>
                <a:srgbClr val="FF0000"/>
              </a:solidFill>
              <a:latin typeface="Meiryo UI" panose="020B0604030504040204" pitchFamily="50" charset="-128"/>
              <a:ea typeface="Meiryo UI" panose="020B0604030504040204" pitchFamily="50" charset="-128"/>
              <a:cs typeface="Meiryo UI" panose="020B0604030504040204" pitchFamily="50" charset="-128"/>
            </a:rPr>
            <a:t>シートの訂正欄に入力</a:t>
          </a:r>
          <a:r>
            <a:rPr kumimoji="1" lang="ja-JP" altLang="en-US" sz="2800" b="0">
              <a:solidFill>
                <a:srgbClr val="FF0000"/>
              </a:solidFill>
              <a:latin typeface="Meiryo UI" panose="020B0604030504040204" pitchFamily="50" charset="-128"/>
              <a:ea typeface="Meiryo UI" panose="020B0604030504040204" pitchFamily="50" charset="-128"/>
              <a:cs typeface="Meiryo UI" panose="020B0604030504040204" pitchFamily="50" charset="-128"/>
            </a:rPr>
            <a:t>してください。</a:t>
          </a:r>
          <a:r>
            <a:rPr kumimoji="1" lang="en-US" altLang="ja-JP" sz="2800" b="0">
              <a:solidFill>
                <a:srgbClr val="FF0000"/>
              </a:solidFill>
              <a:latin typeface="Meiryo UI" panose="020B0604030504040204" pitchFamily="50" charset="-128"/>
              <a:ea typeface="Meiryo UI" panose="020B0604030504040204" pitchFamily="50" charset="-128"/>
              <a:cs typeface="Meiryo UI" panose="020B0604030504040204" pitchFamily="50" charset="-128"/>
            </a:rPr>
            <a:t>『➋</a:t>
          </a:r>
          <a:r>
            <a:rPr kumimoji="1" lang="ja-JP" altLang="en-US" sz="2800" b="0">
              <a:solidFill>
                <a:srgbClr val="FF0000"/>
              </a:solidFill>
              <a:latin typeface="Meiryo UI" panose="020B0604030504040204" pitchFamily="50" charset="-128"/>
              <a:ea typeface="Meiryo UI" panose="020B0604030504040204" pitchFamily="50" charset="-128"/>
              <a:cs typeface="Meiryo UI" panose="020B0604030504040204" pitchFamily="50" charset="-128"/>
            </a:rPr>
            <a:t>原稿</a:t>
          </a:r>
          <a:r>
            <a:rPr kumimoji="1" lang="en-US" altLang="ja-JP" sz="2800" b="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2800" b="0">
              <a:solidFill>
                <a:srgbClr val="FF0000"/>
              </a:solidFill>
              <a:latin typeface="Meiryo UI" panose="020B0604030504040204" pitchFamily="50" charset="-128"/>
              <a:ea typeface="Meiryo UI" panose="020B0604030504040204" pitchFamily="50" charset="-128"/>
              <a:cs typeface="Meiryo UI" panose="020B0604030504040204" pitchFamily="50" charset="-128"/>
            </a:rPr>
            <a:t>シートでは修正しないでください。</a:t>
          </a:r>
          <a:endParaRPr kumimoji="1" lang="en-US" altLang="ja-JP" sz="2800" b="0">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2800" b="0">
              <a:solidFill>
                <a:srgbClr val="FF0000"/>
              </a:solidFill>
              <a:latin typeface="Meiryo UI" panose="020B0604030504040204" pitchFamily="50" charset="-128"/>
              <a:ea typeface="Meiryo UI" panose="020B0604030504040204" pitchFamily="50" charset="-128"/>
              <a:cs typeface="Meiryo UI" panose="020B0604030504040204" pitchFamily="50" charset="-128"/>
            </a:rPr>
            <a:t>（グループ・共同出展等）企業・団体名が長い場合文字フォントが小さくなりますが、</a:t>
          </a:r>
          <a:endParaRPr kumimoji="1" lang="en-US" altLang="ja-JP" sz="2800" b="0">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3600" b="0">
              <a:solidFill>
                <a:srgbClr val="FF0000"/>
              </a:solidFill>
              <a:latin typeface="Meiryo UI" panose="020B0604030504040204" pitchFamily="50" charset="-128"/>
              <a:ea typeface="Meiryo UI" panose="020B0604030504040204" pitchFamily="50" charset="-128"/>
              <a:cs typeface="Meiryo UI" panose="020B0604030504040204" pitchFamily="50" charset="-128"/>
            </a:rPr>
            <a:t>文字フォントサイズの修正は</a:t>
          </a:r>
          <a:r>
            <a:rPr kumimoji="1" lang="ja-JP" altLang="en-US" sz="3600" b="1">
              <a:solidFill>
                <a:srgbClr val="FF0000"/>
              </a:solidFill>
              <a:latin typeface="Meiryo UI" panose="020B0604030504040204" pitchFamily="50" charset="-128"/>
              <a:ea typeface="Meiryo UI" panose="020B0604030504040204" pitchFamily="50" charset="-128"/>
              <a:cs typeface="Meiryo UI" panose="020B0604030504040204" pitchFamily="50" charset="-128"/>
            </a:rPr>
            <a:t>事務局でおこないます</a:t>
          </a:r>
          <a:r>
            <a:rPr kumimoji="1" lang="ja-JP" altLang="en-US" sz="3600" b="0">
              <a:solidFill>
                <a:srgbClr val="FF0000"/>
              </a:solidFill>
              <a:latin typeface="Meiryo UI" panose="020B0604030504040204" pitchFamily="50" charset="-128"/>
              <a:ea typeface="Meiryo UI" panose="020B0604030504040204" pitchFamily="50" charset="-128"/>
              <a:cs typeface="Meiryo UI" panose="020B0604030504040204" pitchFamily="50" charset="-128"/>
            </a:rPr>
            <a:t>ので</a:t>
          </a:r>
          <a:r>
            <a:rPr kumimoji="1" lang="ja-JP" altLang="en-US" sz="3600" b="0" u="sng">
              <a:solidFill>
                <a:srgbClr val="FF0000"/>
              </a:solidFill>
              <a:latin typeface="Meiryo UI" panose="020B0604030504040204" pitchFamily="50" charset="-128"/>
              <a:ea typeface="Meiryo UI" panose="020B0604030504040204" pitchFamily="50" charset="-128"/>
              <a:cs typeface="Meiryo UI" panose="020B0604030504040204" pitchFamily="50" charset="-128"/>
            </a:rPr>
            <a:t>そのままご提出ください</a:t>
          </a:r>
          <a:r>
            <a:rPr kumimoji="1" lang="ja-JP" altLang="en-US" sz="3600" b="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xdr:from>
      <xdr:col>22</xdr:col>
      <xdr:colOff>770966</xdr:colOff>
      <xdr:row>33</xdr:row>
      <xdr:rowOff>280147</xdr:rowOff>
    </xdr:from>
    <xdr:to>
      <xdr:col>30</xdr:col>
      <xdr:colOff>235324</xdr:colOff>
      <xdr:row>35</xdr:row>
      <xdr:rowOff>383241</xdr:rowOff>
    </xdr:to>
    <xdr:sp macro="" textlink="">
      <xdr:nvSpPr>
        <xdr:cNvPr id="42" name="円/楕円 41"/>
        <xdr:cNvSpPr/>
      </xdr:nvSpPr>
      <xdr:spPr bwMode="auto">
        <a:xfrm>
          <a:off x="18767613" y="18568147"/>
          <a:ext cx="6008593" cy="1246094"/>
        </a:xfrm>
        <a:prstGeom prst="ellipse">
          <a:avLst/>
        </a:prstGeom>
        <a:noFill/>
        <a:ln w="76200"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23</xdr:col>
      <xdr:colOff>84606</xdr:colOff>
      <xdr:row>24</xdr:row>
      <xdr:rowOff>446834</xdr:rowOff>
    </xdr:from>
    <xdr:to>
      <xdr:col>25</xdr:col>
      <xdr:colOff>607359</xdr:colOff>
      <xdr:row>26</xdr:row>
      <xdr:rowOff>113459</xdr:rowOff>
    </xdr:to>
    <xdr:sp macro="" textlink="">
      <xdr:nvSpPr>
        <xdr:cNvPr id="41" name="円/楕円 40"/>
        <xdr:cNvSpPr/>
      </xdr:nvSpPr>
      <xdr:spPr bwMode="auto">
        <a:xfrm>
          <a:off x="18899282" y="13591334"/>
          <a:ext cx="2158812" cy="809625"/>
        </a:xfrm>
        <a:prstGeom prst="ellipse">
          <a:avLst/>
        </a:prstGeom>
        <a:noFill/>
        <a:ln w="76200"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25</xdr:col>
      <xdr:colOff>521082</xdr:colOff>
      <xdr:row>84</xdr:row>
      <xdr:rowOff>192662</xdr:rowOff>
    </xdr:from>
    <xdr:to>
      <xdr:col>32</xdr:col>
      <xdr:colOff>642937</xdr:colOff>
      <xdr:row>86</xdr:row>
      <xdr:rowOff>476249</xdr:rowOff>
    </xdr:to>
    <xdr:sp macro="" textlink="">
      <xdr:nvSpPr>
        <xdr:cNvPr id="27" name="テキスト ボックス 26"/>
        <xdr:cNvSpPr txBox="1"/>
      </xdr:nvSpPr>
      <xdr:spPr>
        <a:xfrm>
          <a:off x="20761707" y="47055662"/>
          <a:ext cx="5789230" cy="1426587"/>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en-US" altLang="ja-JP"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300</a:t>
          </a:r>
          <a:r>
            <a:rPr kumimoji="1" lang="ja-JP" altLang="en-US"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文字以内でも</a:t>
          </a:r>
          <a:r>
            <a:rPr kumimoji="1" lang="en-US" altLang="ja-JP"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7</a:t>
          </a:r>
          <a:r>
            <a:rPr kumimoji="1" lang="ja-JP" altLang="en-US"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行以内でないため</a:t>
          </a:r>
          <a:endParaRPr kumimoji="1" lang="en-US" altLang="ja-JP" sz="24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枠内におさまらない例</a:t>
          </a:r>
        </a:p>
      </xdr:txBody>
    </xdr:sp>
    <xdr:clientData/>
  </xdr:twoCellAnchor>
  <xdr:twoCellAnchor editAs="oneCell">
    <xdr:from>
      <xdr:col>24</xdr:col>
      <xdr:colOff>305231</xdr:colOff>
      <xdr:row>10</xdr:row>
      <xdr:rowOff>192665</xdr:rowOff>
    </xdr:from>
    <xdr:to>
      <xdr:col>44</xdr:col>
      <xdr:colOff>149368</xdr:colOff>
      <xdr:row>23</xdr:row>
      <xdr:rowOff>417801</xdr:rowOff>
    </xdr:to>
    <xdr:pic>
      <xdr:nvPicPr>
        <xdr:cNvPr id="8" name="図 7"/>
        <xdr:cNvPicPr>
          <a:picLocks noChangeAspect="1"/>
        </xdr:cNvPicPr>
      </xdr:nvPicPr>
      <xdr:blipFill rotWithShape="1">
        <a:blip xmlns:r="http://schemas.openxmlformats.org/officeDocument/2006/relationships" r:embed="rId4"/>
        <a:srcRect l="1326" t="14817" r="10500" b="10764"/>
        <a:stretch/>
      </xdr:blipFill>
      <xdr:spPr>
        <a:xfrm>
          <a:off x="19736231" y="5336165"/>
          <a:ext cx="16036637" cy="7654636"/>
        </a:xfrm>
        <a:prstGeom prst="rect">
          <a:avLst/>
        </a:prstGeom>
        <a:ln>
          <a:solidFill>
            <a:schemeClr val="bg1">
              <a:lumMod val="50000"/>
            </a:schemeClr>
          </a:solidFill>
        </a:ln>
      </xdr:spPr>
    </xdr:pic>
    <xdr:clientData/>
  </xdr:twoCellAnchor>
  <xdr:twoCellAnchor>
    <xdr:from>
      <xdr:col>26</xdr:col>
      <xdr:colOff>32617</xdr:colOff>
      <xdr:row>35</xdr:row>
      <xdr:rowOff>17322</xdr:rowOff>
    </xdr:from>
    <xdr:to>
      <xdr:col>27</xdr:col>
      <xdr:colOff>51955</xdr:colOff>
      <xdr:row>36</xdr:row>
      <xdr:rowOff>346364</xdr:rowOff>
    </xdr:to>
    <xdr:sp macro="" textlink="">
      <xdr:nvSpPr>
        <xdr:cNvPr id="63" name="右矢印 62"/>
        <xdr:cNvSpPr/>
      </xdr:nvSpPr>
      <xdr:spPr bwMode="auto">
        <a:xfrm rot="5400000">
          <a:off x="21161811" y="19481946"/>
          <a:ext cx="900542" cy="833293"/>
        </a:xfrm>
        <a:prstGeom prst="rightArrow">
          <a:avLst>
            <a:gd name="adj1" fmla="val 54422"/>
            <a:gd name="adj2" fmla="val 54857"/>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1</xdr:col>
      <xdr:colOff>432704</xdr:colOff>
      <xdr:row>59</xdr:row>
      <xdr:rowOff>32851</xdr:rowOff>
    </xdr:from>
    <xdr:to>
      <xdr:col>2</xdr:col>
      <xdr:colOff>168994</xdr:colOff>
      <xdr:row>59</xdr:row>
      <xdr:rowOff>560196</xdr:rowOff>
    </xdr:to>
    <xdr:sp macro="" textlink="">
      <xdr:nvSpPr>
        <xdr:cNvPr id="88" name="角丸四角形 87"/>
        <xdr:cNvSpPr>
          <a:spLocks noChangeAspect="1"/>
        </xdr:cNvSpPr>
      </xdr:nvSpPr>
      <xdr:spPr bwMode="auto">
        <a:xfrm>
          <a:off x="1242329" y="32608351"/>
          <a:ext cx="545915" cy="527345"/>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①</a:t>
          </a:r>
        </a:p>
      </xdr:txBody>
    </xdr:sp>
    <xdr:clientData/>
  </xdr:twoCellAnchor>
  <xdr:twoCellAnchor>
    <xdr:from>
      <xdr:col>1</xdr:col>
      <xdr:colOff>432659</xdr:colOff>
      <xdr:row>60</xdr:row>
      <xdr:rowOff>43817</xdr:rowOff>
    </xdr:from>
    <xdr:to>
      <xdr:col>2</xdr:col>
      <xdr:colOff>180758</xdr:colOff>
      <xdr:row>61</xdr:row>
      <xdr:rowOff>6022</xdr:rowOff>
    </xdr:to>
    <xdr:sp macro="" textlink="">
      <xdr:nvSpPr>
        <xdr:cNvPr id="89" name="角丸四角形 88"/>
        <xdr:cNvSpPr>
          <a:spLocks/>
        </xdr:cNvSpPr>
      </xdr:nvSpPr>
      <xdr:spPr bwMode="auto">
        <a:xfrm>
          <a:off x="1242284" y="33190817"/>
          <a:ext cx="557724" cy="533705"/>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②</a:t>
          </a:r>
        </a:p>
      </xdr:txBody>
    </xdr:sp>
    <xdr:clientData/>
  </xdr:twoCellAnchor>
  <xdr:twoCellAnchor>
    <xdr:from>
      <xdr:col>1</xdr:col>
      <xdr:colOff>424185</xdr:colOff>
      <xdr:row>61</xdr:row>
      <xdr:rowOff>57748</xdr:rowOff>
    </xdr:from>
    <xdr:to>
      <xdr:col>2</xdr:col>
      <xdr:colOff>172284</xdr:colOff>
      <xdr:row>62</xdr:row>
      <xdr:rowOff>4208</xdr:rowOff>
    </xdr:to>
    <xdr:sp macro="" textlink="">
      <xdr:nvSpPr>
        <xdr:cNvPr id="90" name="角丸四角形 89"/>
        <xdr:cNvSpPr>
          <a:spLocks/>
        </xdr:cNvSpPr>
      </xdr:nvSpPr>
      <xdr:spPr bwMode="auto">
        <a:xfrm>
          <a:off x="1233810" y="33776248"/>
          <a:ext cx="557724" cy="517960"/>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③</a:t>
          </a:r>
        </a:p>
      </xdr:txBody>
    </xdr:sp>
    <xdr:clientData/>
  </xdr:twoCellAnchor>
  <xdr:twoCellAnchor>
    <xdr:from>
      <xdr:col>1</xdr:col>
      <xdr:colOff>422429</xdr:colOff>
      <xdr:row>62</xdr:row>
      <xdr:rowOff>65940</xdr:rowOff>
    </xdr:from>
    <xdr:to>
      <xdr:col>2</xdr:col>
      <xdr:colOff>160923</xdr:colOff>
      <xdr:row>63</xdr:row>
      <xdr:rowOff>21033</xdr:rowOff>
    </xdr:to>
    <xdr:sp macro="" textlink="">
      <xdr:nvSpPr>
        <xdr:cNvPr id="91" name="角丸四角形 90"/>
        <xdr:cNvSpPr>
          <a:spLocks noChangeAspect="1"/>
        </xdr:cNvSpPr>
      </xdr:nvSpPr>
      <xdr:spPr bwMode="auto">
        <a:xfrm>
          <a:off x="1232054" y="34355940"/>
          <a:ext cx="548119" cy="526593"/>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④</a:t>
          </a:r>
        </a:p>
      </xdr:txBody>
    </xdr:sp>
    <xdr:clientData/>
  </xdr:twoCellAnchor>
  <xdr:twoCellAnchor>
    <xdr:from>
      <xdr:col>1</xdr:col>
      <xdr:colOff>475589</xdr:colOff>
      <xdr:row>66</xdr:row>
      <xdr:rowOff>51173</xdr:rowOff>
    </xdr:from>
    <xdr:to>
      <xdr:col>2</xdr:col>
      <xdr:colOff>212441</xdr:colOff>
      <xdr:row>67</xdr:row>
      <xdr:rowOff>3977</xdr:rowOff>
    </xdr:to>
    <xdr:sp macro="" textlink="">
      <xdr:nvSpPr>
        <xdr:cNvPr id="92" name="角丸四角形 91"/>
        <xdr:cNvSpPr>
          <a:spLocks noChangeAspect="1"/>
        </xdr:cNvSpPr>
      </xdr:nvSpPr>
      <xdr:spPr bwMode="auto">
        <a:xfrm>
          <a:off x="1285214" y="36627173"/>
          <a:ext cx="546477" cy="524304"/>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⑤</a:t>
          </a:r>
        </a:p>
      </xdr:txBody>
    </xdr:sp>
    <xdr:clientData/>
  </xdr:twoCellAnchor>
  <xdr:twoCellAnchor>
    <xdr:from>
      <xdr:col>1</xdr:col>
      <xdr:colOff>483731</xdr:colOff>
      <xdr:row>67</xdr:row>
      <xdr:rowOff>72353</xdr:rowOff>
    </xdr:from>
    <xdr:to>
      <xdr:col>2</xdr:col>
      <xdr:colOff>201433</xdr:colOff>
      <xdr:row>68</xdr:row>
      <xdr:rowOff>27446</xdr:rowOff>
    </xdr:to>
    <xdr:sp macro="" textlink="">
      <xdr:nvSpPr>
        <xdr:cNvPr id="93" name="角丸四角形 92"/>
        <xdr:cNvSpPr>
          <a:spLocks/>
        </xdr:cNvSpPr>
      </xdr:nvSpPr>
      <xdr:spPr bwMode="auto">
        <a:xfrm>
          <a:off x="1293356" y="37219853"/>
          <a:ext cx="527327" cy="526593"/>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⑥</a:t>
          </a:r>
        </a:p>
      </xdr:txBody>
    </xdr:sp>
    <xdr:clientData/>
  </xdr:twoCellAnchor>
  <xdr:twoCellAnchor>
    <xdr:from>
      <xdr:col>24</xdr:col>
      <xdr:colOff>433117</xdr:colOff>
      <xdr:row>59</xdr:row>
      <xdr:rowOff>64943</xdr:rowOff>
    </xdr:from>
    <xdr:to>
      <xdr:col>25</xdr:col>
      <xdr:colOff>152458</xdr:colOff>
      <xdr:row>60</xdr:row>
      <xdr:rowOff>28982</xdr:rowOff>
    </xdr:to>
    <xdr:sp macro="" textlink="">
      <xdr:nvSpPr>
        <xdr:cNvPr id="94" name="角丸四角形 93"/>
        <xdr:cNvSpPr>
          <a:spLocks noChangeAspect="1"/>
        </xdr:cNvSpPr>
      </xdr:nvSpPr>
      <xdr:spPr bwMode="auto">
        <a:xfrm>
          <a:off x="19864117" y="32640443"/>
          <a:ext cx="528966" cy="535539"/>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⑦</a:t>
          </a:r>
        </a:p>
      </xdr:txBody>
    </xdr:sp>
    <xdr:clientData/>
  </xdr:twoCellAnchor>
  <xdr:twoCellAnchor>
    <xdr:from>
      <xdr:col>24</xdr:col>
      <xdr:colOff>458444</xdr:colOff>
      <xdr:row>62</xdr:row>
      <xdr:rowOff>30673</xdr:rowOff>
    </xdr:from>
    <xdr:to>
      <xdr:col>25</xdr:col>
      <xdr:colOff>195307</xdr:colOff>
      <xdr:row>62</xdr:row>
      <xdr:rowOff>564381</xdr:rowOff>
    </xdr:to>
    <xdr:sp macro="" textlink="">
      <xdr:nvSpPr>
        <xdr:cNvPr id="95" name="角丸四角形 94"/>
        <xdr:cNvSpPr>
          <a:spLocks/>
        </xdr:cNvSpPr>
      </xdr:nvSpPr>
      <xdr:spPr bwMode="auto">
        <a:xfrm>
          <a:off x="19889444" y="34320673"/>
          <a:ext cx="546488" cy="533708"/>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⑨</a:t>
          </a:r>
        </a:p>
      </xdr:txBody>
    </xdr:sp>
    <xdr:clientData/>
  </xdr:twoCellAnchor>
  <xdr:twoCellAnchor>
    <xdr:from>
      <xdr:col>24</xdr:col>
      <xdr:colOff>432955</xdr:colOff>
      <xdr:row>66</xdr:row>
      <xdr:rowOff>69574</xdr:rowOff>
    </xdr:from>
    <xdr:to>
      <xdr:col>25</xdr:col>
      <xdr:colOff>173802</xdr:colOff>
      <xdr:row>67</xdr:row>
      <xdr:rowOff>20386</xdr:rowOff>
    </xdr:to>
    <xdr:sp macro="" textlink="">
      <xdr:nvSpPr>
        <xdr:cNvPr id="96" name="角丸四角形 95"/>
        <xdr:cNvSpPr>
          <a:spLocks/>
        </xdr:cNvSpPr>
      </xdr:nvSpPr>
      <xdr:spPr bwMode="auto">
        <a:xfrm>
          <a:off x="19863955" y="36645574"/>
          <a:ext cx="550472" cy="522312"/>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⑩</a:t>
          </a:r>
        </a:p>
      </xdr:txBody>
    </xdr:sp>
    <xdr:clientData/>
  </xdr:twoCellAnchor>
  <xdr:twoCellAnchor>
    <xdr:from>
      <xdr:col>24</xdr:col>
      <xdr:colOff>441088</xdr:colOff>
      <xdr:row>60</xdr:row>
      <xdr:rowOff>98794</xdr:rowOff>
    </xdr:from>
    <xdr:to>
      <xdr:col>25</xdr:col>
      <xdr:colOff>162073</xdr:colOff>
      <xdr:row>61</xdr:row>
      <xdr:rowOff>59170</xdr:rowOff>
    </xdr:to>
    <xdr:sp macro="" textlink="">
      <xdr:nvSpPr>
        <xdr:cNvPr id="97" name="角丸四角形 96"/>
        <xdr:cNvSpPr>
          <a:spLocks/>
        </xdr:cNvSpPr>
      </xdr:nvSpPr>
      <xdr:spPr bwMode="auto">
        <a:xfrm>
          <a:off x="19872088" y="33245794"/>
          <a:ext cx="530610" cy="531876"/>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⑧</a:t>
          </a:r>
        </a:p>
      </xdr:txBody>
    </xdr:sp>
    <xdr:clientData/>
  </xdr:twoCellAnchor>
  <xdr:twoCellAnchor editAs="oneCell">
    <xdr:from>
      <xdr:col>0</xdr:col>
      <xdr:colOff>0</xdr:colOff>
      <xdr:row>79</xdr:row>
      <xdr:rowOff>69273</xdr:rowOff>
    </xdr:from>
    <xdr:to>
      <xdr:col>18</xdr:col>
      <xdr:colOff>395047</xdr:colOff>
      <xdr:row>88</xdr:row>
      <xdr:rowOff>86591</xdr:rowOff>
    </xdr:to>
    <xdr:pic>
      <xdr:nvPicPr>
        <xdr:cNvPr id="62" name="図 6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44074773"/>
          <a:ext cx="15046229" cy="5160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751609</xdr:colOff>
      <xdr:row>87</xdr:row>
      <xdr:rowOff>350694</xdr:rowOff>
    </xdr:from>
    <xdr:to>
      <xdr:col>18</xdr:col>
      <xdr:colOff>109104</xdr:colOff>
      <xdr:row>89</xdr:row>
      <xdr:rowOff>426894</xdr:rowOff>
    </xdr:to>
    <xdr:sp macro="" textlink="">
      <xdr:nvSpPr>
        <xdr:cNvPr id="33" name="テキスト ボックス 32"/>
        <xdr:cNvSpPr txBox="1"/>
      </xdr:nvSpPr>
      <xdr:spPr>
        <a:xfrm>
          <a:off x="6449291" y="48928194"/>
          <a:ext cx="8310995" cy="1219200"/>
        </a:xfrm>
        <a:prstGeom prst="rect">
          <a:avLst/>
        </a:prstGeom>
        <a:solidFill>
          <a:sysClr val="window" lastClr="FFFFFF"/>
        </a:solidFill>
        <a:ln w="28575" cmpd="sng">
          <a:solidFill>
            <a:srgbClr val="FF0000"/>
          </a:solidFill>
        </a:ln>
        <a:effectLst/>
      </xdr:spPr>
      <xdr:txBody>
        <a:bodyPr vertOverflow="clip" horzOverflow="clip" wrap="square"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0" normalizeH="0" baseline="0" noProof="0" smtClean="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画面上では枠内におさまっていても印刷したとき</a:t>
          </a:r>
          <a:endParaRPr kumimoji="1" lang="en-US" altLang="ja-JP" sz="2400" b="1" i="0" u="none" strike="noStrike" kern="0" cap="none" spc="0" normalizeH="0" baseline="0" noProof="0" smtClean="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0" normalizeH="0" baseline="0" noProof="0" smtClean="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枠内におさまらない例</a:t>
          </a:r>
          <a:endParaRPr kumimoji="1" lang="en-US" altLang="ja-JP" sz="2400" b="1" i="0" u="none" strike="noStrike" kern="0" cap="none" spc="0" normalizeH="0" baseline="0" noProof="0" smtClean="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529130</xdr:colOff>
      <xdr:row>86</xdr:row>
      <xdr:rowOff>398319</xdr:rowOff>
    </xdr:from>
    <xdr:to>
      <xdr:col>8</xdr:col>
      <xdr:colOff>381000</xdr:colOff>
      <xdr:row>88</xdr:row>
      <xdr:rowOff>12557</xdr:rowOff>
    </xdr:to>
    <xdr:sp macro="" textlink="">
      <xdr:nvSpPr>
        <xdr:cNvPr id="31" name="下矢印 30"/>
        <xdr:cNvSpPr/>
      </xdr:nvSpPr>
      <xdr:spPr bwMode="auto">
        <a:xfrm rot="10800000">
          <a:off x="6226812" y="48404319"/>
          <a:ext cx="665824" cy="757238"/>
        </a:xfrm>
        <a:prstGeom prst="downArrow">
          <a:avLst>
            <a:gd name="adj1" fmla="val 50000"/>
            <a:gd name="adj2" fmla="val 61417"/>
          </a:avLst>
        </a:prstGeom>
        <a:solidFill>
          <a:srgbClr val="FF0000"/>
        </a:solidFill>
        <a:ln w="9525" cap="flat" cmpd="sng" algn="ctr">
          <a:solidFill>
            <a:sysClr val="window" lastClr="FFFFFF"/>
          </a:solidFill>
          <a:prstDash val="solid"/>
          <a:round/>
          <a:headEnd type="none" w="med" len="med"/>
          <a:tailEnd type="none" w="med" len="med"/>
        </a:ln>
        <a:effectLst/>
      </xdr:spPr>
      <xdr:txBody>
        <a:bodyPr vertOverflow="clip" horzOverflow="clip" wrap="square" lIns="91440" tIns="45720" rIns="91440" bIns="4572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Text" lastClr="000000"/>
            </a:solidFill>
            <a:effectLst/>
            <a:uLnTx/>
            <a:uFillTx/>
          </a:endParaRPr>
        </a:p>
      </xdr:txBody>
    </xdr:sp>
    <xdr:clientData/>
  </xdr:twoCellAnchor>
  <xdr:twoCellAnchor editAs="oneCell">
    <xdr:from>
      <xdr:col>25</xdr:col>
      <xdr:colOff>333374</xdr:colOff>
      <xdr:row>79</xdr:row>
      <xdr:rowOff>428625</xdr:rowOff>
    </xdr:from>
    <xdr:to>
      <xdr:col>32</xdr:col>
      <xdr:colOff>468250</xdr:colOff>
      <xdr:row>83</xdr:row>
      <xdr:rowOff>404812</xdr:rowOff>
    </xdr:to>
    <xdr:pic>
      <xdr:nvPicPr>
        <xdr:cNvPr id="65" name="図 6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573999" y="44434125"/>
          <a:ext cx="5802251" cy="2262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705716</xdr:colOff>
      <xdr:row>81</xdr:row>
      <xdr:rowOff>567169</xdr:rowOff>
    </xdr:from>
    <xdr:to>
      <xdr:col>30</xdr:col>
      <xdr:colOff>209982</xdr:colOff>
      <xdr:row>82</xdr:row>
      <xdr:rowOff>543358</xdr:rowOff>
    </xdr:to>
    <xdr:sp macro="" textlink="">
      <xdr:nvSpPr>
        <xdr:cNvPr id="54" name="円/楕円 53"/>
        <xdr:cNvSpPr/>
      </xdr:nvSpPr>
      <xdr:spPr bwMode="auto">
        <a:xfrm>
          <a:off x="23375216" y="45715669"/>
          <a:ext cx="1123516" cy="547689"/>
        </a:xfrm>
        <a:prstGeom prst="ellipse">
          <a:avLst/>
        </a:prstGeom>
        <a:noFill/>
        <a:ln w="76200"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18</xdr:col>
      <xdr:colOff>288241</xdr:colOff>
      <xdr:row>84</xdr:row>
      <xdr:rowOff>333375</xdr:rowOff>
    </xdr:from>
    <xdr:to>
      <xdr:col>25</xdr:col>
      <xdr:colOff>523875</xdr:colOff>
      <xdr:row>85</xdr:row>
      <xdr:rowOff>523874</xdr:rowOff>
    </xdr:to>
    <xdr:sp macro="" textlink="">
      <xdr:nvSpPr>
        <xdr:cNvPr id="26" name="下矢印 25"/>
        <xdr:cNvSpPr/>
      </xdr:nvSpPr>
      <xdr:spPr bwMode="auto">
        <a:xfrm rot="5400000">
          <a:off x="17431996" y="44625870"/>
          <a:ext cx="761999" cy="5903009"/>
        </a:xfrm>
        <a:prstGeom prst="downArrow">
          <a:avLst>
            <a:gd name="adj1" fmla="val 50000"/>
            <a:gd name="adj2" fmla="val 78432"/>
          </a:avLst>
        </a:prstGeom>
        <a:solidFill>
          <a:srgbClr val="FF0000"/>
        </a:solidFill>
        <a:ln w="9525" cap="flat" cmpd="sng" algn="ctr">
          <a:solidFill>
            <a:schemeClr val="bg1"/>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36</xdr:col>
      <xdr:colOff>430919</xdr:colOff>
      <xdr:row>87</xdr:row>
      <xdr:rowOff>446801</xdr:rowOff>
    </xdr:from>
    <xdr:to>
      <xdr:col>39</xdr:col>
      <xdr:colOff>190500</xdr:colOff>
      <xdr:row>88</xdr:row>
      <xdr:rowOff>523875</xdr:rowOff>
    </xdr:to>
    <xdr:sp macro="" textlink="">
      <xdr:nvSpPr>
        <xdr:cNvPr id="23" name="円/楕円 22"/>
        <xdr:cNvSpPr/>
      </xdr:nvSpPr>
      <xdr:spPr bwMode="auto">
        <a:xfrm>
          <a:off x="29577419" y="49024301"/>
          <a:ext cx="2188456" cy="648574"/>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28</xdr:col>
      <xdr:colOff>785811</xdr:colOff>
      <xdr:row>82</xdr:row>
      <xdr:rowOff>478625</xdr:rowOff>
    </xdr:from>
    <xdr:to>
      <xdr:col>30</xdr:col>
      <xdr:colOff>47624</xdr:colOff>
      <xdr:row>84</xdr:row>
      <xdr:rowOff>214311</xdr:rowOff>
    </xdr:to>
    <xdr:sp macro="" textlink="">
      <xdr:nvSpPr>
        <xdr:cNvPr id="52" name="下矢印 51"/>
        <xdr:cNvSpPr/>
      </xdr:nvSpPr>
      <xdr:spPr bwMode="auto">
        <a:xfrm rot="10800000">
          <a:off x="23455311" y="46198625"/>
          <a:ext cx="881063" cy="878686"/>
        </a:xfrm>
        <a:prstGeom prst="downArrow">
          <a:avLst>
            <a:gd name="adj1" fmla="val 50000"/>
            <a:gd name="adj2" fmla="val 63584"/>
          </a:avLst>
        </a:prstGeom>
        <a:solidFill>
          <a:srgbClr val="FF0000"/>
        </a:solidFill>
        <a:ln w="9525" cap="flat" cmpd="sng" algn="ctr">
          <a:solidFill>
            <a:schemeClr val="bg1"/>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editAs="absolute">
    <xdr:from>
      <xdr:col>37</xdr:col>
      <xdr:colOff>815971</xdr:colOff>
      <xdr:row>59</xdr:row>
      <xdr:rowOff>111124</xdr:rowOff>
    </xdr:from>
    <xdr:to>
      <xdr:col>39</xdr:col>
      <xdr:colOff>118386</xdr:colOff>
      <xdr:row>60</xdr:row>
      <xdr:rowOff>1074</xdr:rowOff>
    </xdr:to>
    <xdr:pic>
      <xdr:nvPicPr>
        <xdr:cNvPr id="44" name="図 43"/>
        <xdr:cNvPicPr>
          <a:picLocks noChangeAspect="1"/>
        </xdr:cNvPicPr>
      </xdr:nvPicPr>
      <xdr:blipFill>
        <a:blip xmlns:r="http://schemas.openxmlformats.org/officeDocument/2006/relationships" r:embed="rId7"/>
        <a:stretch>
          <a:fillRect/>
        </a:stretch>
      </xdr:blipFill>
      <xdr:spPr>
        <a:xfrm>
          <a:off x="31368996" y="34210624"/>
          <a:ext cx="943890" cy="461450"/>
        </a:xfrm>
        <a:prstGeom prst="rect">
          <a:avLst/>
        </a:prstGeom>
      </xdr:spPr>
    </xdr:pic>
    <xdr:clientData/>
  </xdr:twoCellAnchor>
  <xdr:twoCellAnchor>
    <xdr:from>
      <xdr:col>10</xdr:col>
      <xdr:colOff>33336</xdr:colOff>
      <xdr:row>32</xdr:row>
      <xdr:rowOff>476250</xdr:rowOff>
    </xdr:from>
    <xdr:to>
      <xdr:col>18</xdr:col>
      <xdr:colOff>714376</xdr:colOff>
      <xdr:row>35</xdr:row>
      <xdr:rowOff>500063</xdr:rowOff>
    </xdr:to>
    <xdr:sp macro="" textlink="">
      <xdr:nvSpPr>
        <xdr:cNvPr id="39" name="円/楕円 38"/>
        <xdr:cNvSpPr/>
      </xdr:nvSpPr>
      <xdr:spPr bwMode="auto">
        <a:xfrm>
          <a:off x="8129586" y="18192750"/>
          <a:ext cx="7158040" cy="1738313"/>
        </a:xfrm>
        <a:prstGeom prst="ellipse">
          <a:avLst/>
        </a:prstGeom>
        <a:noFill/>
        <a:ln w="76200"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11</xdr:col>
      <xdr:colOff>567171</xdr:colOff>
      <xdr:row>25</xdr:row>
      <xdr:rowOff>132050</xdr:rowOff>
    </xdr:from>
    <xdr:to>
      <xdr:col>20</xdr:col>
      <xdr:colOff>733858</xdr:colOff>
      <xdr:row>28</xdr:row>
      <xdr:rowOff>12988</xdr:rowOff>
    </xdr:to>
    <xdr:sp macro="" textlink="">
      <xdr:nvSpPr>
        <xdr:cNvPr id="40" name="円/楕円 39"/>
        <xdr:cNvSpPr/>
      </xdr:nvSpPr>
      <xdr:spPr bwMode="auto">
        <a:xfrm>
          <a:off x="9520671" y="13848050"/>
          <a:ext cx="7492278" cy="1595438"/>
        </a:xfrm>
        <a:prstGeom prst="ellipse">
          <a:avLst/>
        </a:prstGeom>
        <a:noFill/>
        <a:ln w="76200"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editAs="oneCell">
    <xdr:from>
      <xdr:col>1</xdr:col>
      <xdr:colOff>25215</xdr:colOff>
      <xdr:row>10</xdr:row>
      <xdr:rowOff>333374</xdr:rowOff>
    </xdr:from>
    <xdr:to>
      <xdr:col>22</xdr:col>
      <xdr:colOff>2495</xdr:colOff>
      <xdr:row>23</xdr:row>
      <xdr:rowOff>261937</xdr:rowOff>
    </xdr:to>
    <xdr:pic>
      <xdr:nvPicPr>
        <xdr:cNvPr id="51" name="図 5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43244" y="5476874"/>
          <a:ext cx="17155898" cy="7358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796638</xdr:colOff>
      <xdr:row>33</xdr:row>
      <xdr:rowOff>4875</xdr:rowOff>
    </xdr:from>
    <xdr:to>
      <xdr:col>22</xdr:col>
      <xdr:colOff>716918</xdr:colOff>
      <xdr:row>35</xdr:row>
      <xdr:rowOff>290078</xdr:rowOff>
    </xdr:to>
    <xdr:sp macro="" textlink="">
      <xdr:nvSpPr>
        <xdr:cNvPr id="43" name="右矢印 42"/>
        <xdr:cNvSpPr/>
      </xdr:nvSpPr>
      <xdr:spPr bwMode="auto">
        <a:xfrm>
          <a:off x="15447820" y="18292875"/>
          <a:ext cx="3176098" cy="1428203"/>
        </a:xfrm>
        <a:prstGeom prst="rightArrow">
          <a:avLst>
            <a:gd name="adj1" fmla="val 50000"/>
            <a:gd name="adj2" fmla="val 75197"/>
          </a:avLst>
        </a:prstGeom>
        <a:solidFill>
          <a:srgbClr val="FFFFFF"/>
        </a:solidFill>
        <a:ln w="9525"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20</xdr:col>
      <xdr:colOff>744209</xdr:colOff>
      <xdr:row>25</xdr:row>
      <xdr:rowOff>112437</xdr:rowOff>
    </xdr:from>
    <xdr:to>
      <xdr:col>23</xdr:col>
      <xdr:colOff>57475</xdr:colOff>
      <xdr:row>26</xdr:row>
      <xdr:rowOff>538106</xdr:rowOff>
    </xdr:to>
    <xdr:sp macro="" textlink="">
      <xdr:nvSpPr>
        <xdr:cNvPr id="46" name="右矢印 45"/>
        <xdr:cNvSpPr/>
      </xdr:nvSpPr>
      <xdr:spPr bwMode="auto">
        <a:xfrm rot="20548009">
          <a:off x="17023300" y="13828437"/>
          <a:ext cx="1755130" cy="997169"/>
        </a:xfrm>
        <a:prstGeom prst="rightArrow">
          <a:avLst>
            <a:gd name="adj1" fmla="val 54422"/>
            <a:gd name="adj2" fmla="val 79400"/>
          </a:avLst>
        </a:prstGeom>
        <a:solidFill>
          <a:srgbClr val="FFFFFF"/>
        </a:solidFill>
        <a:ln w="9525"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editAs="oneCell">
    <xdr:from>
      <xdr:col>7</xdr:col>
      <xdr:colOff>459867</xdr:colOff>
      <xdr:row>45</xdr:row>
      <xdr:rowOff>166687</xdr:rowOff>
    </xdr:from>
    <xdr:to>
      <xdr:col>38</xdr:col>
      <xdr:colOff>539040</xdr:colOff>
      <xdr:row>55</xdr:row>
      <xdr:rowOff>404812</xdr:rowOff>
    </xdr:to>
    <xdr:pic>
      <xdr:nvPicPr>
        <xdr:cNvPr id="58" name="図 5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27242" y="24741187"/>
          <a:ext cx="25177548" cy="595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793242</xdr:colOff>
      <xdr:row>45</xdr:row>
      <xdr:rowOff>71438</xdr:rowOff>
    </xdr:from>
    <xdr:to>
      <xdr:col>10</xdr:col>
      <xdr:colOff>529532</xdr:colOff>
      <xdr:row>46</xdr:row>
      <xdr:rowOff>27283</xdr:rowOff>
    </xdr:to>
    <xdr:sp macro="" textlink="">
      <xdr:nvSpPr>
        <xdr:cNvPr id="61" name="角丸四角形 60"/>
        <xdr:cNvSpPr>
          <a:spLocks noChangeAspect="1"/>
        </xdr:cNvSpPr>
      </xdr:nvSpPr>
      <xdr:spPr bwMode="auto">
        <a:xfrm>
          <a:off x="8079867" y="24645938"/>
          <a:ext cx="545915" cy="527345"/>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①</a:t>
          </a:r>
        </a:p>
      </xdr:txBody>
    </xdr:sp>
    <xdr:clientData/>
  </xdr:twoCellAnchor>
  <xdr:twoCellAnchor>
    <xdr:from>
      <xdr:col>13</xdr:col>
      <xdr:colOff>589159</xdr:colOff>
      <xdr:row>47</xdr:row>
      <xdr:rowOff>2686</xdr:rowOff>
    </xdr:from>
    <xdr:to>
      <xdr:col>14</xdr:col>
      <xdr:colOff>337258</xdr:colOff>
      <xdr:row>47</xdr:row>
      <xdr:rowOff>536391</xdr:rowOff>
    </xdr:to>
    <xdr:sp macro="" textlink="">
      <xdr:nvSpPr>
        <xdr:cNvPr id="64" name="角丸四角形 63"/>
        <xdr:cNvSpPr>
          <a:spLocks/>
        </xdr:cNvSpPr>
      </xdr:nvSpPr>
      <xdr:spPr bwMode="auto">
        <a:xfrm>
          <a:off x="11114284" y="25720186"/>
          <a:ext cx="557724" cy="533705"/>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②</a:t>
          </a:r>
        </a:p>
      </xdr:txBody>
    </xdr:sp>
    <xdr:clientData/>
  </xdr:twoCellAnchor>
  <xdr:twoCellAnchor>
    <xdr:from>
      <xdr:col>13</xdr:col>
      <xdr:colOff>628311</xdr:colOff>
      <xdr:row>49</xdr:row>
      <xdr:rowOff>111867</xdr:rowOff>
    </xdr:from>
    <xdr:to>
      <xdr:col>14</xdr:col>
      <xdr:colOff>376410</xdr:colOff>
      <xdr:row>50</xdr:row>
      <xdr:rowOff>58327</xdr:rowOff>
    </xdr:to>
    <xdr:sp macro="" textlink="">
      <xdr:nvSpPr>
        <xdr:cNvPr id="66" name="角丸四角形 65"/>
        <xdr:cNvSpPr>
          <a:spLocks/>
        </xdr:cNvSpPr>
      </xdr:nvSpPr>
      <xdr:spPr bwMode="auto">
        <a:xfrm>
          <a:off x="11153436" y="26972367"/>
          <a:ext cx="557724" cy="517960"/>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③</a:t>
          </a:r>
        </a:p>
      </xdr:txBody>
    </xdr:sp>
    <xdr:clientData/>
  </xdr:twoCellAnchor>
  <xdr:twoCellAnchor>
    <xdr:from>
      <xdr:col>14</xdr:col>
      <xdr:colOff>316992</xdr:colOff>
      <xdr:row>53</xdr:row>
      <xdr:rowOff>501059</xdr:rowOff>
    </xdr:from>
    <xdr:to>
      <xdr:col>15</xdr:col>
      <xdr:colOff>55486</xdr:colOff>
      <xdr:row>54</xdr:row>
      <xdr:rowOff>456152</xdr:rowOff>
    </xdr:to>
    <xdr:sp macro="" textlink="">
      <xdr:nvSpPr>
        <xdr:cNvPr id="68" name="角丸四角形 67"/>
        <xdr:cNvSpPr>
          <a:spLocks noChangeAspect="1"/>
        </xdr:cNvSpPr>
      </xdr:nvSpPr>
      <xdr:spPr bwMode="auto">
        <a:xfrm>
          <a:off x="11651742" y="29647559"/>
          <a:ext cx="548119" cy="526593"/>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④</a:t>
          </a:r>
        </a:p>
      </xdr:txBody>
    </xdr:sp>
    <xdr:clientData/>
  </xdr:twoCellAnchor>
  <xdr:twoCellAnchor>
    <xdr:from>
      <xdr:col>14</xdr:col>
      <xdr:colOff>322527</xdr:colOff>
      <xdr:row>54</xdr:row>
      <xdr:rowOff>533917</xdr:rowOff>
    </xdr:from>
    <xdr:to>
      <xdr:col>15</xdr:col>
      <xdr:colOff>59379</xdr:colOff>
      <xdr:row>55</xdr:row>
      <xdr:rowOff>486721</xdr:rowOff>
    </xdr:to>
    <xdr:sp macro="" textlink="">
      <xdr:nvSpPr>
        <xdr:cNvPr id="69" name="角丸四角形 68"/>
        <xdr:cNvSpPr>
          <a:spLocks noChangeAspect="1"/>
        </xdr:cNvSpPr>
      </xdr:nvSpPr>
      <xdr:spPr bwMode="auto">
        <a:xfrm>
          <a:off x="11657277" y="30251917"/>
          <a:ext cx="546477" cy="524304"/>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⑤</a:t>
          </a:r>
        </a:p>
      </xdr:txBody>
    </xdr:sp>
    <xdr:clientData/>
  </xdr:twoCellAnchor>
  <xdr:twoCellAnchor>
    <xdr:from>
      <xdr:col>19</xdr:col>
      <xdr:colOff>449732</xdr:colOff>
      <xdr:row>55</xdr:row>
      <xdr:rowOff>7409</xdr:rowOff>
    </xdr:from>
    <xdr:to>
      <xdr:col>20</xdr:col>
      <xdr:colOff>167434</xdr:colOff>
      <xdr:row>55</xdr:row>
      <xdr:rowOff>534002</xdr:rowOff>
    </xdr:to>
    <xdr:sp macro="" textlink="">
      <xdr:nvSpPr>
        <xdr:cNvPr id="70" name="角丸四角形 69"/>
        <xdr:cNvSpPr>
          <a:spLocks/>
        </xdr:cNvSpPr>
      </xdr:nvSpPr>
      <xdr:spPr bwMode="auto">
        <a:xfrm>
          <a:off x="15832607" y="30296909"/>
          <a:ext cx="527327" cy="526593"/>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⑥</a:t>
          </a:r>
        </a:p>
      </xdr:txBody>
    </xdr:sp>
    <xdr:clientData/>
  </xdr:twoCellAnchor>
  <xdr:twoCellAnchor>
    <xdr:from>
      <xdr:col>24</xdr:col>
      <xdr:colOff>137180</xdr:colOff>
      <xdr:row>45</xdr:row>
      <xdr:rowOff>47624</xdr:rowOff>
    </xdr:from>
    <xdr:to>
      <xdr:col>24</xdr:col>
      <xdr:colOff>666146</xdr:colOff>
      <xdr:row>46</xdr:row>
      <xdr:rowOff>11663</xdr:rowOff>
    </xdr:to>
    <xdr:sp macro="" textlink="">
      <xdr:nvSpPr>
        <xdr:cNvPr id="71" name="角丸四角形 70"/>
        <xdr:cNvSpPr>
          <a:spLocks noChangeAspect="1"/>
        </xdr:cNvSpPr>
      </xdr:nvSpPr>
      <xdr:spPr bwMode="auto">
        <a:xfrm>
          <a:off x="19568180" y="24622124"/>
          <a:ext cx="528966" cy="535539"/>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⑦</a:t>
          </a:r>
        </a:p>
      </xdr:txBody>
    </xdr:sp>
    <xdr:clientData/>
  </xdr:twoCellAnchor>
  <xdr:twoCellAnchor>
    <xdr:from>
      <xdr:col>29</xdr:col>
      <xdr:colOff>19632</xdr:colOff>
      <xdr:row>45</xdr:row>
      <xdr:rowOff>60979</xdr:rowOff>
    </xdr:from>
    <xdr:to>
      <xdr:col>29</xdr:col>
      <xdr:colOff>566120</xdr:colOff>
      <xdr:row>46</xdr:row>
      <xdr:rowOff>23187</xdr:rowOff>
    </xdr:to>
    <xdr:sp macro="" textlink="">
      <xdr:nvSpPr>
        <xdr:cNvPr id="72" name="角丸四角形 71"/>
        <xdr:cNvSpPr>
          <a:spLocks/>
        </xdr:cNvSpPr>
      </xdr:nvSpPr>
      <xdr:spPr bwMode="auto">
        <a:xfrm>
          <a:off x="23498757" y="24635479"/>
          <a:ext cx="546488" cy="533708"/>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⑨</a:t>
          </a:r>
        </a:p>
      </xdr:txBody>
    </xdr:sp>
    <xdr:clientData/>
  </xdr:twoCellAnchor>
  <xdr:twoCellAnchor>
    <xdr:from>
      <xdr:col>8</xdr:col>
      <xdr:colOff>565643</xdr:colOff>
      <xdr:row>50</xdr:row>
      <xdr:rowOff>361818</xdr:rowOff>
    </xdr:from>
    <xdr:to>
      <xdr:col>9</xdr:col>
      <xdr:colOff>306490</xdr:colOff>
      <xdr:row>51</xdr:row>
      <xdr:rowOff>312630</xdr:rowOff>
    </xdr:to>
    <xdr:sp macro="" textlink="">
      <xdr:nvSpPr>
        <xdr:cNvPr id="73" name="角丸四角形 72"/>
        <xdr:cNvSpPr>
          <a:spLocks/>
        </xdr:cNvSpPr>
      </xdr:nvSpPr>
      <xdr:spPr bwMode="auto">
        <a:xfrm>
          <a:off x="7042643" y="27793818"/>
          <a:ext cx="550472" cy="522312"/>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⑩</a:t>
          </a:r>
        </a:p>
      </xdr:txBody>
    </xdr:sp>
    <xdr:clientData/>
  </xdr:twoCellAnchor>
  <xdr:twoCellAnchor>
    <xdr:from>
      <xdr:col>26</xdr:col>
      <xdr:colOff>216588</xdr:colOff>
      <xdr:row>45</xdr:row>
      <xdr:rowOff>57663</xdr:rowOff>
    </xdr:from>
    <xdr:to>
      <xdr:col>26</xdr:col>
      <xdr:colOff>747198</xdr:colOff>
      <xdr:row>46</xdr:row>
      <xdr:rowOff>18039</xdr:rowOff>
    </xdr:to>
    <xdr:sp macro="" textlink="">
      <xdr:nvSpPr>
        <xdr:cNvPr id="74" name="角丸四角形 73"/>
        <xdr:cNvSpPr>
          <a:spLocks/>
        </xdr:cNvSpPr>
      </xdr:nvSpPr>
      <xdr:spPr bwMode="auto">
        <a:xfrm>
          <a:off x="21266838" y="24632163"/>
          <a:ext cx="530610" cy="531876"/>
        </a:xfrm>
        <a:prstGeom prst="roundRect">
          <a:avLst/>
        </a:prstGeom>
        <a:solidFill>
          <a:srgbClr val="FFCC00"/>
        </a:solidFill>
        <a:ln w="9525" cap="flat" cmpd="sng" algn="ctr">
          <a:solidFill>
            <a:sysClr val="window" lastClr="FFFFFF">
              <a:lumMod val="50000"/>
            </a:sysClr>
          </a:solidFill>
          <a:prstDash val="solid"/>
          <a:round/>
          <a:headEnd type="none" w="med" len="med"/>
          <a:tailEnd type="none" w="med" len="med"/>
        </a:ln>
        <a:effectLst/>
      </xdr:spPr>
      <xdr:txBody>
        <a:bodyPr vertOverflow="clip" horzOverflow="clip" wrap="square" lIns="91440" tIns="45720" rIns="91440" bIns="4572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lumMod val="65000"/>
                  <a:lumOff val="35000"/>
                </a:sysClr>
              </a:solidFill>
              <a:effectLst/>
              <a:uLnTx/>
              <a:uFillTx/>
            </a:rPr>
            <a:t>⑧</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42335</xdr:colOff>
      <xdr:row>11</xdr:row>
      <xdr:rowOff>10584</xdr:rowOff>
    </xdr:from>
    <xdr:to>
      <xdr:col>10</xdr:col>
      <xdr:colOff>768571</xdr:colOff>
      <xdr:row>11</xdr:row>
      <xdr:rowOff>152427</xdr:rowOff>
    </xdr:to>
    <xdr:pic>
      <xdr:nvPicPr>
        <xdr:cNvPr id="3" name="図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41168" y="3799417"/>
          <a:ext cx="726236" cy="141843"/>
        </a:xfrm>
        <a:prstGeom prst="rect">
          <a:avLst/>
        </a:prstGeom>
      </xdr:spPr>
    </xdr:pic>
    <xdr:clientData/>
  </xdr:twoCellAnchor>
  <xdr:twoCellAnchor editAs="oneCell">
    <xdr:from>
      <xdr:col>10</xdr:col>
      <xdr:colOff>144992</xdr:colOff>
      <xdr:row>9</xdr:row>
      <xdr:rowOff>68302</xdr:rowOff>
    </xdr:from>
    <xdr:to>
      <xdr:col>10</xdr:col>
      <xdr:colOff>748242</xdr:colOff>
      <xdr:row>9</xdr:row>
      <xdr:rowOff>375068</xdr:rowOff>
    </xdr:to>
    <xdr:pic>
      <xdr:nvPicPr>
        <xdr:cNvPr id="8" name="図 7"/>
        <xdr:cNvPicPr>
          <a:picLocks noChangeAspect="1"/>
        </xdr:cNvPicPr>
      </xdr:nvPicPr>
      <xdr:blipFill>
        <a:blip xmlns:r="http://schemas.openxmlformats.org/officeDocument/2006/relationships" r:embed="rId2"/>
        <a:stretch>
          <a:fillRect/>
        </a:stretch>
      </xdr:blipFill>
      <xdr:spPr>
        <a:xfrm>
          <a:off x="7743825" y="3222135"/>
          <a:ext cx="603250" cy="306766"/>
        </a:xfrm>
        <a:prstGeom prst="rect">
          <a:avLst/>
        </a:prstGeom>
      </xdr:spPr>
    </xdr:pic>
    <xdr:clientData/>
  </xdr:twoCellAnchor>
</xdr:wsDr>
</file>

<file path=xl/tables/table1.xml><?xml version="1.0" encoding="utf-8"?>
<table xmlns="http://schemas.openxmlformats.org/spreadsheetml/2006/main" id="1" name="テーブル362" displayName="テーブル362" ref="A2:L9" headerRowDxfId="44" dataDxfId="42" totalsRowDxfId="40" headerRowBorderDxfId="43" tableBorderDxfId="41" totalsRowBorderDxfId="39">
  <tableColumns count="12">
    <tableColumn id="1" name="№" dataDxfId="38"/>
    <tableColumn id="2" name="出展_x000a_エリア" dataDxfId="37"/>
    <tableColumn id="3" name="番号" dataDxfId="36"/>
    <tableColumn id="4" name="掲載する技術" dataDxfId="35"/>
    <tableColumn id="5" name="i-Construction" dataDxfId="34"/>
    <tableColumn id="6" name="技術分野" dataDxfId="33"/>
    <tableColumn id="7" name="NETIS登録番号" dataDxfId="32"/>
    <tableColumn id="28" name="掲載する_x000a_出展者名" dataDxfId="31"/>
    <tableColumn id="32" name="ﾌﾘｶﾞﾅ" dataDxfId="30"/>
    <tableColumn id="16" name="担当" dataDxfId="29">
      <calculatedColumnFormula>'➋原稿'!#REF!</calculatedColumnFormula>
    </tableColumn>
    <tableColumn id="20" name="TEL" dataDxfId="28">
      <calculatedColumnFormula>'➋原稿'!#REF!</calculatedColumnFormula>
    </tableColumn>
    <tableColumn id="27" name="URL" dataDxfId="27">
      <calculatedColumnFormula>'➋原稿'!#REF!</calculatedColumnFormula>
    </tableColumn>
  </tableColumns>
  <tableStyleInfo name="TableStyleMedium6" showFirstColumn="0" showLastColumn="0" showRowStripes="1" showColumnStripes="0"/>
</table>
</file>

<file path=xl/tables/table2.xml><?xml version="1.0" encoding="utf-8"?>
<table xmlns="http://schemas.openxmlformats.org/spreadsheetml/2006/main" id="2" name="テーブル2" displayName="テーブル2" ref="M2:R9" totalsRowShown="0" headerRowDxfId="26" dataDxfId="24" headerRowBorderDxfId="25" tableBorderDxfId="23" totalsRowBorderDxfId="22">
  <tableColumns count="6">
    <tableColumn id="1" name="企業・団体名" dataDxfId="21">
      <calculatedColumnFormula>IF($B3="","",'➊確認書'!$B$10)</calculatedColumnFormula>
    </tableColumn>
    <tableColumn id="2" name="部署" dataDxfId="20">
      <calculatedColumnFormula>IF($B3="","",'➊確認書'!$E$10)</calculatedColumnFormula>
    </tableColumn>
    <tableColumn id="3" name="氏名" dataDxfId="19">
      <calculatedColumnFormula>IF($B3="","",'➊確認書'!$B$11)</calculatedColumnFormula>
    </tableColumn>
    <tableColumn id="5" name="原稿窓口TEL" dataDxfId="18">
      <calculatedColumnFormula>IF($B3="","",'➊確認書'!$E$11)</calculatedColumnFormula>
    </tableColumn>
    <tableColumn id="6" name="原稿窓口FAX" dataDxfId="17">
      <calculatedColumnFormula>IF($B3="","",'➊確認書'!#REF!)</calculatedColumnFormula>
    </tableColumn>
    <tableColumn id="7" name="E-mail" dataDxfId="16">
      <calculatedColumnFormula>IF($B3="","",'➊確認書'!#REF!)</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5" name="テーブル5" displayName="テーブル5" ref="C50:J345" totalsRowShown="0" headerRowDxfId="15" dataDxfId="14">
  <autoFilter ref="C50:J345"/>
  <tableColumns count="8">
    <tableColumn id="1" name="受付番号" dataDxfId="13"/>
    <tableColumn id="2" name="★" dataDxfId="12"/>
    <tableColumn id="3" name="屋内小間番号" dataDxfId="11"/>
    <tableColumn id="4" name="屋外小間番号" dataDxfId="10"/>
    <tableColumn id="5" name="フリガナ" dataDxfId="9"/>
    <tableColumn id="6" name="出展者名" dataDxfId="8"/>
    <tableColumn id="7" name="申込者フリガナ" dataDxfId="7"/>
    <tableColumn id="8" name="申込者名" dataDxfId="6"/>
  </tableColumns>
  <tableStyleInfo name="TableStyleMedium9"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Franklin Gothic">
      <a:majorFont>
        <a:latin typeface="Franklin Gothic Medium" panose="020B0603020102020204"/>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Franklin Gothic Book" panose="020B0503020102020204"/>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91440" tIns="45720" rIns="91440" bIns="4572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table" Target="../tables/table3.xml"/><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C00"/>
    <pageSetUpPr fitToPage="1"/>
  </sheetPr>
  <dimension ref="A1:AE221"/>
  <sheetViews>
    <sheetView showGridLines="0" showRowColHeaders="0" tabSelected="1" workbookViewId="0">
      <selection activeCell="B2" sqref="B2"/>
    </sheetView>
  </sheetViews>
  <sheetFormatPr defaultColWidth="9" defaultRowHeight="14.25" x14ac:dyDescent="0.15"/>
  <cols>
    <col min="1" max="6" width="20.625" style="58" customWidth="1"/>
    <col min="7" max="30" width="9" style="58"/>
    <col min="31" max="31" width="12.75" style="58" bestFit="1" customWidth="1"/>
    <col min="32" max="16384" width="9" style="58"/>
  </cols>
  <sheetData>
    <row r="1" spans="1:25" ht="28.5" customHeight="1" thickBot="1" x14ac:dyDescent="0.2">
      <c r="A1" s="301" t="s">
        <v>147</v>
      </c>
      <c r="B1" s="302"/>
      <c r="C1" s="303"/>
      <c r="D1" s="303"/>
      <c r="E1" s="303"/>
      <c r="F1" s="304"/>
      <c r="G1" s="297" t="s">
        <v>196</v>
      </c>
      <c r="H1" s="297"/>
      <c r="I1" s="297"/>
      <c r="J1" s="297"/>
      <c r="K1" s="297"/>
      <c r="L1" s="297"/>
      <c r="M1" s="297"/>
      <c r="N1" s="297"/>
      <c r="O1" s="297"/>
      <c r="P1" s="297"/>
      <c r="Q1" s="298"/>
      <c r="R1" s="88"/>
      <c r="S1" s="88"/>
      <c r="T1" s="88"/>
      <c r="U1" s="88"/>
      <c r="V1" s="88"/>
      <c r="W1" s="88"/>
      <c r="X1" s="88"/>
      <c r="Y1" s="88"/>
    </row>
    <row r="2" spans="1:25" s="56" customFormat="1" ht="60" customHeight="1" thickTop="1" thickBot="1" x14ac:dyDescent="0.2">
      <c r="A2" s="281" t="s">
        <v>132</v>
      </c>
      <c r="B2" s="275"/>
      <c r="C2" s="282" t="s">
        <v>75</v>
      </c>
      <c r="D2" s="177"/>
      <c r="E2" s="178" t="s">
        <v>103</v>
      </c>
      <c r="F2" s="277"/>
      <c r="G2" s="299"/>
      <c r="H2" s="299"/>
      <c r="I2" s="299"/>
      <c r="J2" s="299"/>
      <c r="K2" s="299"/>
      <c r="L2" s="299"/>
      <c r="M2" s="299"/>
      <c r="N2" s="299"/>
      <c r="O2" s="299"/>
      <c r="P2" s="299"/>
      <c r="Q2" s="300"/>
      <c r="R2" s="183"/>
    </row>
    <row r="3" spans="1:25" ht="54.75" customHeight="1" thickTop="1" thickBot="1" x14ac:dyDescent="0.2">
      <c r="A3" s="330" t="s">
        <v>169</v>
      </c>
      <c r="B3" s="331"/>
      <c r="C3" s="332"/>
      <c r="D3" s="332"/>
      <c r="E3" s="332"/>
      <c r="F3" s="333"/>
      <c r="G3" s="293" t="s">
        <v>192</v>
      </c>
      <c r="H3" s="293"/>
      <c r="I3" s="293"/>
      <c r="J3" s="293"/>
      <c r="K3" s="293"/>
      <c r="L3" s="293"/>
      <c r="M3" s="293"/>
      <c r="N3" s="293"/>
      <c r="O3" s="293"/>
      <c r="P3" s="293"/>
      <c r="Q3" s="293"/>
      <c r="R3" s="185"/>
      <c r="S3" s="88"/>
      <c r="T3" s="88"/>
      <c r="U3" s="88"/>
      <c r="V3" s="88"/>
      <c r="W3" s="88"/>
      <c r="X3" s="88"/>
      <c r="Y3" s="88"/>
    </row>
    <row r="4" spans="1:25" ht="39.950000000000003" customHeight="1" thickTop="1" thickBot="1" x14ac:dyDescent="0.2">
      <c r="A4" s="309" t="s">
        <v>102</v>
      </c>
      <c r="B4" s="310"/>
      <c r="C4" s="313" t="str">
        <f>IF($B$2="","",VLOOKUP($B$2,事務局用!C51:J345,5))</f>
        <v/>
      </c>
      <c r="D4" s="314"/>
      <c r="E4" s="314"/>
      <c r="F4" s="315"/>
      <c r="G4" s="292" t="s">
        <v>172</v>
      </c>
      <c r="H4" s="292"/>
      <c r="I4" s="292"/>
      <c r="J4" s="292"/>
      <c r="K4" s="292"/>
      <c r="L4" s="292"/>
      <c r="M4" s="292"/>
      <c r="N4" s="292"/>
      <c r="O4" s="292"/>
      <c r="P4" s="292"/>
      <c r="Q4" s="292"/>
      <c r="R4" s="184"/>
      <c r="S4" s="88"/>
      <c r="T4" s="88"/>
      <c r="U4" s="88"/>
      <c r="V4" s="88"/>
      <c r="W4" s="88"/>
      <c r="X4" s="88"/>
      <c r="Y4" s="88"/>
    </row>
    <row r="5" spans="1:25" ht="39.950000000000003" customHeight="1" thickTop="1" thickBot="1" x14ac:dyDescent="0.2">
      <c r="A5" s="311" t="s">
        <v>134</v>
      </c>
      <c r="B5" s="312"/>
      <c r="C5" s="324"/>
      <c r="D5" s="325"/>
      <c r="E5" s="325"/>
      <c r="F5" s="326"/>
      <c r="G5" s="181" t="s">
        <v>179</v>
      </c>
      <c r="H5" s="181"/>
      <c r="I5" s="181"/>
      <c r="J5" s="181"/>
      <c r="K5" s="181"/>
      <c r="L5" s="181"/>
      <c r="M5" s="181"/>
      <c r="N5" s="181"/>
      <c r="O5" s="181"/>
      <c r="P5" s="181"/>
      <c r="Q5" s="181"/>
      <c r="R5" s="179"/>
    </row>
    <row r="6" spans="1:25" ht="60" customHeight="1" thickTop="1" thickBot="1" x14ac:dyDescent="0.2">
      <c r="A6" s="309" t="s">
        <v>101</v>
      </c>
      <c r="B6" s="310"/>
      <c r="C6" s="316" t="str">
        <f>IF($B$2="","",VLOOKUP($B$2,事務局用!C51:J345,6))</f>
        <v/>
      </c>
      <c r="D6" s="317"/>
      <c r="E6" s="317"/>
      <c r="F6" s="318"/>
      <c r="G6" s="291" t="s">
        <v>170</v>
      </c>
      <c r="H6" s="291"/>
      <c r="I6" s="291"/>
      <c r="J6" s="291"/>
      <c r="K6" s="291"/>
      <c r="L6" s="291"/>
      <c r="M6" s="291"/>
      <c r="N6" s="291"/>
      <c r="O6" s="291"/>
      <c r="P6" s="291"/>
      <c r="Q6" s="291"/>
      <c r="R6" s="179"/>
    </row>
    <row r="7" spans="1:25" ht="60" customHeight="1" thickTop="1" thickBot="1" x14ac:dyDescent="0.2">
      <c r="A7" s="311" t="s">
        <v>133</v>
      </c>
      <c r="B7" s="312"/>
      <c r="C7" s="327"/>
      <c r="D7" s="328"/>
      <c r="E7" s="328"/>
      <c r="F7" s="329"/>
      <c r="G7" s="294" t="s">
        <v>171</v>
      </c>
      <c r="H7" s="294"/>
      <c r="I7" s="294"/>
      <c r="J7" s="294"/>
      <c r="K7" s="294"/>
      <c r="L7" s="294"/>
      <c r="M7" s="294"/>
      <c r="N7" s="294"/>
      <c r="O7" s="294"/>
      <c r="P7" s="294"/>
      <c r="Q7" s="294"/>
      <c r="R7" s="182"/>
      <c r="S7" s="88"/>
      <c r="T7" s="88"/>
      <c r="U7" s="88"/>
      <c r="V7" s="88"/>
      <c r="W7" s="88"/>
      <c r="X7" s="88"/>
      <c r="Y7" s="88"/>
    </row>
    <row r="8" spans="1:25" ht="52.5" customHeight="1" thickTop="1" thickBot="1" x14ac:dyDescent="0.2">
      <c r="A8" s="288" t="s">
        <v>146</v>
      </c>
      <c r="B8" s="289"/>
      <c r="C8" s="289"/>
      <c r="D8" s="289"/>
      <c r="E8" s="289"/>
      <c r="F8" s="290"/>
      <c r="G8" s="182"/>
      <c r="H8" s="182"/>
      <c r="I8" s="182"/>
      <c r="J8" s="182"/>
      <c r="K8" s="182"/>
      <c r="L8" s="182"/>
      <c r="M8" s="182"/>
      <c r="N8" s="182"/>
      <c r="O8" s="182"/>
      <c r="P8" s="182"/>
      <c r="Q8" s="182"/>
      <c r="R8" s="88"/>
      <c r="S8" s="88"/>
      <c r="T8" s="88"/>
      <c r="U8" s="88"/>
      <c r="V8" s="88"/>
      <c r="W8" s="88"/>
      <c r="X8" s="88"/>
      <c r="Y8" s="88"/>
    </row>
    <row r="9" spans="1:25" ht="28.5" customHeight="1" thickTop="1" thickBot="1" x14ac:dyDescent="0.2">
      <c r="A9" s="319" t="s">
        <v>148</v>
      </c>
      <c r="B9" s="320"/>
      <c r="C9" s="320"/>
      <c r="D9" s="320"/>
      <c r="E9" s="320"/>
      <c r="F9" s="321"/>
      <c r="G9" s="88"/>
      <c r="H9" s="88"/>
      <c r="I9" s="88"/>
      <c r="J9" s="88"/>
      <c r="K9" s="88"/>
      <c r="L9" s="88"/>
      <c r="M9" s="88"/>
      <c r="N9" s="88"/>
      <c r="O9" s="88"/>
      <c r="P9" s="88"/>
      <c r="Q9" s="88"/>
      <c r="R9" s="88"/>
      <c r="S9" s="88"/>
      <c r="T9" s="88"/>
      <c r="U9" s="88"/>
      <c r="V9" s="88"/>
      <c r="W9" s="88"/>
      <c r="X9" s="88"/>
      <c r="Y9" s="88"/>
    </row>
    <row r="10" spans="1:25" ht="50.1" customHeight="1" thickTop="1" thickBot="1" x14ac:dyDescent="0.2">
      <c r="A10" s="278" t="s">
        <v>144</v>
      </c>
      <c r="B10" s="305"/>
      <c r="C10" s="306"/>
      <c r="D10" s="180" t="s">
        <v>145</v>
      </c>
      <c r="E10" s="307"/>
      <c r="F10" s="308"/>
      <c r="G10" s="88"/>
      <c r="H10" s="88"/>
      <c r="I10" s="88"/>
      <c r="J10" s="88"/>
      <c r="K10" s="88"/>
      <c r="L10" s="88"/>
      <c r="M10" s="88"/>
      <c r="N10" s="88"/>
      <c r="O10" s="88"/>
      <c r="P10" s="88"/>
      <c r="Q10" s="88"/>
      <c r="R10" s="88"/>
      <c r="S10" s="88"/>
      <c r="T10" s="88"/>
      <c r="U10" s="88"/>
      <c r="V10" s="88"/>
      <c r="W10" s="88"/>
      <c r="X10" s="88"/>
      <c r="Y10" s="88"/>
    </row>
    <row r="11" spans="1:25" ht="50.1" customHeight="1" thickTop="1" thickBot="1" x14ac:dyDescent="0.2">
      <c r="A11" s="278" t="s">
        <v>142</v>
      </c>
      <c r="B11" s="322"/>
      <c r="C11" s="323"/>
      <c r="D11" s="180" t="s">
        <v>140</v>
      </c>
      <c r="E11" s="307"/>
      <c r="F11" s="308"/>
      <c r="G11" s="88"/>
      <c r="H11" s="88"/>
      <c r="I11" s="88"/>
      <c r="J11" s="88"/>
      <c r="K11" s="88"/>
      <c r="L11" s="88"/>
      <c r="M11" s="88"/>
      <c r="N11" s="88"/>
      <c r="O11" s="88"/>
      <c r="P11" s="88"/>
    </row>
    <row r="12" spans="1:25" ht="50.1" customHeight="1" thickTop="1" thickBot="1" x14ac:dyDescent="0.2">
      <c r="A12" s="279" t="s">
        <v>143</v>
      </c>
      <c r="B12" s="295"/>
      <c r="C12" s="296"/>
      <c r="D12" s="280" t="s">
        <v>141</v>
      </c>
      <c r="E12" s="286"/>
      <c r="F12" s="287"/>
      <c r="G12" s="179"/>
      <c r="H12" s="179"/>
      <c r="I12" s="179"/>
      <c r="J12" s="179"/>
      <c r="K12" s="179"/>
      <c r="L12" s="179"/>
      <c r="M12" s="179"/>
      <c r="N12" s="179"/>
      <c r="O12" s="179"/>
      <c r="P12" s="179"/>
    </row>
    <row r="13" spans="1:25" ht="50.1" customHeight="1" x14ac:dyDescent="0.15">
      <c r="A13" s="57"/>
      <c r="B13" s="57"/>
      <c r="C13" s="57"/>
      <c r="D13" s="101"/>
      <c r="E13" s="57"/>
      <c r="F13" s="57"/>
      <c r="G13" s="176"/>
      <c r="H13" s="176"/>
      <c r="I13" s="176"/>
      <c r="J13" s="176"/>
      <c r="K13" s="176"/>
      <c r="L13" s="176"/>
      <c r="M13" s="176"/>
      <c r="N13" s="176"/>
      <c r="O13" s="176"/>
      <c r="P13" s="176"/>
    </row>
    <row r="14" spans="1:25" ht="16.899999999999999" customHeight="1" x14ac:dyDescent="0.15">
      <c r="A14" s="57"/>
      <c r="B14" s="57"/>
      <c r="C14" s="57"/>
      <c r="D14" s="57"/>
      <c r="E14" s="57"/>
      <c r="F14" s="57"/>
      <c r="G14" s="100"/>
      <c r="H14" s="100"/>
      <c r="I14" s="100"/>
      <c r="J14" s="100"/>
      <c r="K14" s="100"/>
      <c r="L14" s="100"/>
    </row>
    <row r="15" spans="1:25" ht="16.149999999999999" customHeight="1" x14ac:dyDescent="0.15">
      <c r="A15" s="57"/>
      <c r="B15" s="57"/>
      <c r="C15" s="57"/>
      <c r="D15" s="57"/>
      <c r="E15" s="57"/>
      <c r="F15" s="57"/>
      <c r="G15" s="100"/>
      <c r="H15" s="100"/>
      <c r="I15" s="100"/>
      <c r="J15" s="100"/>
      <c r="K15" s="100"/>
      <c r="L15" s="100"/>
    </row>
    <row r="16" spans="1:25" ht="16.149999999999999" customHeight="1" x14ac:dyDescent="0.15">
      <c r="A16" s="57"/>
      <c r="B16" s="57"/>
      <c r="C16" s="57"/>
      <c r="D16" s="57"/>
      <c r="E16" s="57"/>
      <c r="F16" s="57"/>
      <c r="G16" s="100"/>
      <c r="H16" s="100"/>
      <c r="I16" s="100"/>
      <c r="J16" s="100"/>
      <c r="K16" s="100"/>
      <c r="L16" s="100"/>
    </row>
    <row r="17" spans="1:9" ht="16.5" x14ac:dyDescent="0.15">
      <c r="A17" s="57"/>
      <c r="B17" s="57"/>
      <c r="C17" s="57"/>
      <c r="D17" s="57"/>
      <c r="E17" s="57"/>
      <c r="F17" s="57"/>
      <c r="G17" s="57"/>
      <c r="H17" s="57"/>
      <c r="I17" s="57"/>
    </row>
    <row r="18" spans="1:9" ht="16.5" x14ac:dyDescent="0.15">
      <c r="A18" s="57"/>
      <c r="B18" s="57"/>
      <c r="C18" s="57"/>
      <c r="D18" s="57"/>
      <c r="E18" s="57"/>
      <c r="F18" s="57"/>
      <c r="G18" s="57"/>
      <c r="H18" s="57"/>
      <c r="I18" s="57"/>
    </row>
    <row r="19" spans="1:9" ht="16.5" x14ac:dyDescent="0.15">
      <c r="A19" s="57"/>
      <c r="B19" s="57"/>
      <c r="C19" s="57"/>
      <c r="D19" s="57"/>
      <c r="E19" s="57"/>
      <c r="F19" s="57"/>
      <c r="G19" s="57"/>
      <c r="H19" s="57"/>
      <c r="I19" s="57"/>
    </row>
    <row r="20" spans="1:9" ht="16.5" x14ac:dyDescent="0.15">
      <c r="A20" s="57"/>
      <c r="B20" s="57"/>
      <c r="C20" s="57"/>
      <c r="D20" s="57"/>
      <c r="E20" s="57"/>
      <c r="F20" s="57"/>
      <c r="G20" s="57"/>
      <c r="H20" s="57"/>
      <c r="I20" s="57"/>
    </row>
    <row r="21" spans="1:9" ht="16.5" x14ac:dyDescent="0.15">
      <c r="A21" s="57"/>
      <c r="B21" s="57"/>
      <c r="C21" s="57"/>
      <c r="D21" s="57"/>
      <c r="E21" s="57"/>
      <c r="F21" s="57"/>
      <c r="G21" s="57"/>
      <c r="H21" s="57"/>
      <c r="I21" s="57"/>
    </row>
    <row r="22" spans="1:9" ht="16.5" x14ac:dyDescent="0.15">
      <c r="A22" s="57"/>
      <c r="B22" s="57"/>
      <c r="C22" s="57"/>
      <c r="D22" s="57"/>
      <c r="E22" s="57"/>
      <c r="F22" s="57"/>
      <c r="G22" s="57"/>
      <c r="H22" s="57"/>
      <c r="I22" s="57"/>
    </row>
    <row r="23" spans="1:9" ht="16.5" x14ac:dyDescent="0.15">
      <c r="A23" s="57"/>
      <c r="B23" s="57"/>
      <c r="C23" s="57"/>
      <c r="D23" s="57"/>
      <c r="E23" s="57"/>
      <c r="F23" s="57"/>
      <c r="G23" s="57"/>
      <c r="H23" s="57"/>
      <c r="I23" s="57"/>
    </row>
    <row r="24" spans="1:9" ht="16.5" x14ac:dyDescent="0.15">
      <c r="A24" s="57"/>
      <c r="B24" s="57"/>
      <c r="C24" s="57"/>
      <c r="D24" s="57"/>
      <c r="E24" s="57"/>
      <c r="F24" s="57"/>
      <c r="G24" s="57"/>
      <c r="H24" s="57"/>
      <c r="I24" s="57"/>
    </row>
    <row r="25" spans="1:9" ht="16.5" x14ac:dyDescent="0.15">
      <c r="A25" s="57"/>
      <c r="B25" s="57"/>
      <c r="C25" s="57"/>
      <c r="D25" s="57"/>
      <c r="E25" s="57"/>
      <c r="F25" s="57"/>
      <c r="G25" s="57"/>
      <c r="H25" s="57"/>
      <c r="I25" s="57"/>
    </row>
    <row r="26" spans="1:9" ht="16.5" x14ac:dyDescent="0.15">
      <c r="A26" s="57"/>
      <c r="B26" s="57"/>
      <c r="C26" s="57"/>
      <c r="D26" s="57"/>
      <c r="E26" s="57"/>
      <c r="F26" s="57"/>
      <c r="G26" s="57"/>
      <c r="H26" s="57"/>
      <c r="I26" s="57"/>
    </row>
    <row r="27" spans="1:9" ht="16.5" x14ac:dyDescent="0.15">
      <c r="A27" s="57"/>
      <c r="B27" s="57"/>
      <c r="C27" s="57"/>
      <c r="D27" s="57"/>
      <c r="E27" s="57"/>
      <c r="F27" s="57"/>
      <c r="G27" s="57"/>
      <c r="H27" s="57"/>
      <c r="I27" s="57"/>
    </row>
    <row r="28" spans="1:9" ht="16.5" x14ac:dyDescent="0.15">
      <c r="A28" s="57"/>
      <c r="B28" s="57"/>
      <c r="C28" s="57"/>
      <c r="D28" s="57"/>
      <c r="E28" s="57"/>
      <c r="F28" s="57"/>
      <c r="G28" s="57"/>
      <c r="H28" s="57"/>
      <c r="I28" s="57"/>
    </row>
    <row r="29" spans="1:9" ht="16.5" x14ac:dyDescent="0.15">
      <c r="A29" s="57"/>
      <c r="B29" s="57"/>
      <c r="C29" s="57"/>
      <c r="D29" s="57"/>
      <c r="E29" s="57"/>
      <c r="F29" s="57"/>
      <c r="G29" s="57"/>
      <c r="H29" s="57"/>
      <c r="I29" s="57"/>
    </row>
    <row r="30" spans="1:9" ht="16.5" x14ac:dyDescent="0.15">
      <c r="A30" s="57"/>
      <c r="B30" s="57"/>
      <c r="C30" s="57"/>
      <c r="D30" s="57"/>
      <c r="E30" s="57"/>
      <c r="F30" s="57"/>
      <c r="G30" s="57"/>
      <c r="H30" s="57"/>
      <c r="I30" s="57"/>
    </row>
    <row r="31" spans="1:9" ht="16.5" x14ac:dyDescent="0.15">
      <c r="A31" s="57"/>
      <c r="B31" s="57"/>
      <c r="C31" s="57"/>
      <c r="D31" s="57"/>
      <c r="E31" s="57"/>
      <c r="F31" s="57"/>
      <c r="G31" s="57"/>
      <c r="H31" s="57"/>
      <c r="I31" s="57"/>
    </row>
    <row r="32" spans="1:9" ht="16.5" x14ac:dyDescent="0.15">
      <c r="A32" s="57"/>
      <c r="B32" s="57"/>
      <c r="C32" s="57"/>
      <c r="D32" s="57"/>
      <c r="E32" s="57"/>
      <c r="F32" s="57"/>
      <c r="G32" s="57"/>
      <c r="H32" s="57"/>
      <c r="I32" s="57"/>
    </row>
    <row r="33" spans="1:9" ht="16.5" x14ac:dyDescent="0.15">
      <c r="A33" s="57"/>
      <c r="B33" s="57"/>
      <c r="C33" s="57"/>
      <c r="D33" s="57"/>
      <c r="E33" s="57"/>
      <c r="F33" s="57"/>
      <c r="G33" s="57"/>
      <c r="H33" s="57"/>
      <c r="I33" s="57"/>
    </row>
    <row r="34" spans="1:9" ht="16.5" x14ac:dyDescent="0.15">
      <c r="A34" s="57"/>
      <c r="B34" s="57"/>
      <c r="C34" s="57"/>
      <c r="D34" s="57"/>
      <c r="E34" s="57"/>
      <c r="F34" s="57"/>
      <c r="G34" s="57"/>
      <c r="H34" s="57"/>
      <c r="I34" s="57"/>
    </row>
    <row r="35" spans="1:9" ht="16.5" x14ac:dyDescent="0.15">
      <c r="A35" s="57"/>
      <c r="B35" s="57"/>
      <c r="C35" s="57"/>
      <c r="D35" s="57"/>
      <c r="E35" s="57"/>
      <c r="F35" s="57"/>
      <c r="G35" s="57"/>
      <c r="H35" s="57"/>
      <c r="I35" s="57"/>
    </row>
    <row r="36" spans="1:9" ht="16.5" x14ac:dyDescent="0.15">
      <c r="A36" s="57"/>
      <c r="B36" s="57"/>
      <c r="C36" s="57"/>
      <c r="D36" s="57"/>
      <c r="E36" s="57"/>
      <c r="F36" s="57"/>
      <c r="G36" s="57"/>
      <c r="H36" s="57"/>
      <c r="I36" s="57"/>
    </row>
    <row r="37" spans="1:9" ht="16.5" x14ac:dyDescent="0.15">
      <c r="A37" s="57"/>
      <c r="B37" s="57"/>
      <c r="C37" s="57"/>
      <c r="D37" s="57"/>
      <c r="E37" s="57"/>
      <c r="F37" s="57"/>
      <c r="G37" s="57"/>
      <c r="H37" s="57"/>
      <c r="I37" s="57"/>
    </row>
    <row r="38" spans="1:9" ht="16.5" x14ac:dyDescent="0.15">
      <c r="A38" s="57"/>
      <c r="B38" s="57"/>
      <c r="C38" s="57"/>
      <c r="D38" s="57"/>
      <c r="E38" s="57"/>
      <c r="F38" s="57"/>
      <c r="G38" s="57"/>
      <c r="H38" s="57"/>
      <c r="I38" s="57"/>
    </row>
    <row r="39" spans="1:9" ht="16.5" x14ac:dyDescent="0.15">
      <c r="A39" s="57"/>
      <c r="B39" s="57"/>
      <c r="C39" s="57"/>
      <c r="D39" s="57"/>
      <c r="E39" s="57"/>
      <c r="F39" s="57"/>
      <c r="G39" s="57"/>
      <c r="H39" s="57"/>
      <c r="I39" s="57"/>
    </row>
    <row r="40" spans="1:9" ht="16.5" x14ac:dyDescent="0.15">
      <c r="A40" s="57"/>
      <c r="B40" s="57"/>
      <c r="C40" s="57"/>
      <c r="D40" s="57"/>
      <c r="E40" s="57"/>
      <c r="F40" s="57"/>
      <c r="G40" s="57"/>
      <c r="H40" s="57"/>
      <c r="I40" s="57"/>
    </row>
    <row r="41" spans="1:9" ht="16.5" x14ac:dyDescent="0.15">
      <c r="A41" s="57"/>
      <c r="B41" s="57"/>
      <c r="C41" s="57"/>
      <c r="D41" s="57"/>
      <c r="E41" s="57"/>
      <c r="F41" s="57"/>
      <c r="G41" s="57"/>
      <c r="H41" s="57"/>
      <c r="I41" s="57"/>
    </row>
    <row r="42" spans="1:9" ht="16.5" x14ac:dyDescent="0.15">
      <c r="A42" s="57"/>
      <c r="B42" s="57"/>
      <c r="C42" s="57"/>
      <c r="D42" s="57"/>
      <c r="E42" s="57"/>
      <c r="F42" s="57"/>
      <c r="G42" s="57"/>
      <c r="H42" s="57"/>
      <c r="I42" s="57"/>
    </row>
    <row r="43" spans="1:9" ht="16.5" x14ac:dyDescent="0.15">
      <c r="A43" s="57"/>
      <c r="B43" s="57"/>
      <c r="C43" s="57"/>
      <c r="D43" s="57"/>
      <c r="E43" s="57"/>
      <c r="F43" s="57"/>
      <c r="G43" s="57"/>
      <c r="H43" s="57"/>
      <c r="I43" s="57"/>
    </row>
    <row r="44" spans="1:9" ht="16.5" x14ac:dyDescent="0.15">
      <c r="A44" s="57"/>
      <c r="B44" s="57"/>
      <c r="C44" s="57"/>
      <c r="D44" s="57"/>
      <c r="E44" s="57"/>
      <c r="F44" s="57"/>
      <c r="G44" s="57"/>
      <c r="H44" s="57"/>
      <c r="I44" s="57"/>
    </row>
    <row r="45" spans="1:9" ht="16.5" x14ac:dyDescent="0.15">
      <c r="A45" s="57"/>
      <c r="B45" s="57"/>
      <c r="C45" s="57"/>
      <c r="D45" s="57"/>
      <c r="E45" s="57"/>
      <c r="F45" s="57"/>
      <c r="G45" s="57"/>
      <c r="H45" s="57"/>
      <c r="I45" s="57"/>
    </row>
    <row r="46" spans="1:9" ht="16.5" x14ac:dyDescent="0.15">
      <c r="A46" s="57"/>
      <c r="B46" s="57"/>
      <c r="C46" s="57"/>
      <c r="D46" s="57"/>
      <c r="E46" s="57"/>
      <c r="F46" s="57"/>
      <c r="G46" s="57"/>
      <c r="H46" s="57"/>
      <c r="I46" s="57"/>
    </row>
    <row r="47" spans="1:9" ht="16.5" x14ac:dyDescent="0.15">
      <c r="A47" s="57"/>
      <c r="B47" s="57"/>
      <c r="C47" s="57"/>
      <c r="D47" s="57"/>
      <c r="E47" s="57"/>
      <c r="F47" s="57"/>
      <c r="G47" s="57"/>
      <c r="H47" s="57"/>
      <c r="I47" s="57"/>
    </row>
    <row r="48" spans="1:9" ht="16.5" x14ac:dyDescent="0.15">
      <c r="A48" s="57"/>
      <c r="B48" s="57"/>
      <c r="C48" s="57"/>
      <c r="D48" s="57"/>
      <c r="E48" s="57"/>
      <c r="F48" s="57"/>
      <c r="G48" s="57"/>
      <c r="H48" s="57"/>
      <c r="I48" s="57"/>
    </row>
    <row r="49" spans="1:9" ht="16.5" x14ac:dyDescent="0.15">
      <c r="A49" s="57"/>
      <c r="B49" s="57"/>
      <c r="C49" s="57"/>
      <c r="D49" s="57"/>
      <c r="E49" s="57"/>
      <c r="F49" s="57"/>
      <c r="G49" s="57"/>
      <c r="H49" s="57"/>
      <c r="I49" s="57"/>
    </row>
    <row r="50" spans="1:9" ht="16.5" x14ac:dyDescent="0.15">
      <c r="A50" s="57"/>
      <c r="B50" s="57"/>
      <c r="C50" s="57"/>
      <c r="D50" s="57"/>
      <c r="E50" s="57"/>
      <c r="F50" s="57"/>
      <c r="G50" s="57"/>
      <c r="H50" s="57"/>
      <c r="I50" s="57"/>
    </row>
    <row r="51" spans="1:9" ht="16.5" x14ac:dyDescent="0.15">
      <c r="A51" s="57"/>
      <c r="B51" s="57"/>
      <c r="C51" s="57"/>
      <c r="D51" s="57"/>
      <c r="E51" s="57"/>
      <c r="F51" s="57"/>
      <c r="G51" s="57"/>
      <c r="H51" s="57"/>
      <c r="I51" s="57"/>
    </row>
    <row r="52" spans="1:9" ht="16.5" x14ac:dyDescent="0.15">
      <c r="A52" s="57"/>
      <c r="B52" s="57"/>
      <c r="C52" s="57"/>
      <c r="D52" s="57"/>
      <c r="E52" s="57"/>
      <c r="F52" s="57"/>
      <c r="G52" s="57"/>
      <c r="H52" s="57"/>
      <c r="I52" s="57"/>
    </row>
    <row r="53" spans="1:9" ht="16.5" x14ac:dyDescent="0.15">
      <c r="A53" s="57"/>
      <c r="B53" s="57"/>
      <c r="C53" s="57"/>
      <c r="D53" s="57"/>
      <c r="E53" s="57"/>
      <c r="F53" s="57"/>
      <c r="G53" s="57"/>
      <c r="H53" s="57"/>
      <c r="I53" s="57"/>
    </row>
    <row r="54" spans="1:9" ht="16.5" x14ac:dyDescent="0.15">
      <c r="A54" s="57"/>
      <c r="B54" s="57"/>
      <c r="C54" s="57"/>
      <c r="D54" s="57"/>
      <c r="E54" s="57"/>
      <c r="F54" s="57"/>
      <c r="G54" s="57"/>
      <c r="H54" s="57"/>
      <c r="I54" s="57"/>
    </row>
    <row r="55" spans="1:9" ht="16.5" x14ac:dyDescent="0.15">
      <c r="A55" s="57"/>
      <c r="B55" s="57"/>
      <c r="C55" s="57"/>
      <c r="D55" s="57"/>
      <c r="E55" s="57"/>
      <c r="F55" s="57"/>
      <c r="G55" s="57"/>
      <c r="H55" s="57"/>
      <c r="I55" s="57"/>
    </row>
    <row r="56" spans="1:9" ht="16.5" x14ac:dyDescent="0.15">
      <c r="A56" s="57"/>
      <c r="B56" s="57"/>
      <c r="C56" s="57"/>
      <c r="D56" s="57"/>
      <c r="E56" s="57"/>
      <c r="F56" s="57"/>
      <c r="G56" s="57"/>
      <c r="H56" s="57"/>
      <c r="I56" s="57"/>
    </row>
    <row r="57" spans="1:9" ht="16.5" x14ac:dyDescent="0.15">
      <c r="A57" s="57"/>
      <c r="B57" s="57"/>
      <c r="C57" s="57"/>
      <c r="D57" s="57"/>
      <c r="E57" s="57"/>
      <c r="F57" s="57"/>
      <c r="G57" s="57"/>
      <c r="H57" s="57"/>
      <c r="I57" s="57"/>
    </row>
    <row r="58" spans="1:9" ht="16.5" x14ac:dyDescent="0.15">
      <c r="A58" s="57"/>
      <c r="B58" s="57"/>
      <c r="C58" s="57"/>
      <c r="D58" s="57"/>
      <c r="E58" s="57"/>
      <c r="F58" s="57"/>
      <c r="G58" s="57"/>
      <c r="H58" s="57"/>
      <c r="I58" s="57"/>
    </row>
    <row r="59" spans="1:9" ht="16.5" x14ac:dyDescent="0.15">
      <c r="A59" s="57"/>
      <c r="B59" s="57"/>
      <c r="C59" s="57"/>
      <c r="G59" s="57"/>
      <c r="H59" s="57"/>
      <c r="I59" s="57"/>
    </row>
    <row r="221" spans="31:31" x14ac:dyDescent="0.15">
      <c r="AE221" s="58">
        <v>560000540000</v>
      </c>
    </row>
  </sheetData>
  <sheetProtection algorithmName="SHA-512" hashValue="Hhct5LFcVmNu+oAGCfjMViE3RcATdFaEfjIa+wscBa6NYPk3Uz62PF52NrkNtvtxEKkCLMOVUs9kGe9nHzTmZA==" saltValue="Xy+CigCdmPHNDCi4Zx6viA==" spinCount="100000" sheet="1" objects="1" scenarios="1" selectLockedCells="1"/>
  <dataConsolidate/>
  <mergeCells count="23">
    <mergeCell ref="G1:Q2"/>
    <mergeCell ref="A1:F1"/>
    <mergeCell ref="B10:C10"/>
    <mergeCell ref="E10:F10"/>
    <mergeCell ref="E11:F11"/>
    <mergeCell ref="A4:B4"/>
    <mergeCell ref="A5:B5"/>
    <mergeCell ref="A6:B6"/>
    <mergeCell ref="A7:B7"/>
    <mergeCell ref="C4:F4"/>
    <mergeCell ref="C6:F6"/>
    <mergeCell ref="A9:F9"/>
    <mergeCell ref="B11:C11"/>
    <mergeCell ref="C5:F5"/>
    <mergeCell ref="C7:F7"/>
    <mergeCell ref="A3:F3"/>
    <mergeCell ref="E12:F12"/>
    <mergeCell ref="A8:F8"/>
    <mergeCell ref="G6:Q6"/>
    <mergeCell ref="G4:Q4"/>
    <mergeCell ref="G3:Q3"/>
    <mergeCell ref="G7:Q7"/>
    <mergeCell ref="B12:C12"/>
  </mergeCells>
  <phoneticPr fontId="9" type="halfwidthKatakana" alignment="center"/>
  <dataValidations count="3">
    <dataValidation imeMode="hiragana" allowBlank="1" showInputMessage="1" showErrorMessage="1" sqref="D6:F6 E10 C6:C7 B11 D12"/>
    <dataValidation imeMode="halfKatakana" allowBlank="1" showInputMessage="1" showErrorMessage="1" sqref="D4:F4 C4:C5 D11"/>
    <dataValidation imeMode="disabled" allowBlank="1" showInputMessage="1" showErrorMessage="1" sqref="C9:F9 B2 C1:F1 E2"/>
  </dataValidations>
  <printOptions horizontalCentered="1"/>
  <pageMargins left="0.70866141732283472" right="0.70866141732283472" top="0.74803149606299213" bottom="0.74803149606299213" header="0.31496062992125984" footer="0.31496062992125984"/>
  <pageSetup paperSize="9" scale="72"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imeMode="halfAlpha" allowBlank="1" showInputMessage="1" showErrorMessage="1">
          <x14:formula1>
            <xm:f>事務局用!$C$20:$C$27</xm:f>
          </x14:formula1>
          <xm:sqref>D2</xm:sqref>
        </x14:dataValidation>
        <x14:dataValidation type="list" imeMode="halfAlpha" allowBlank="1" showInputMessage="1" showErrorMessage="1">
          <x14:formula1>
            <xm:f>事務局用!$A$20:$A$119</xm:f>
          </x14:formula1>
          <xm:sqref>F2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499984740745262"/>
    <pageSetUpPr fitToPage="1"/>
  </sheetPr>
  <dimension ref="A1:AG102"/>
  <sheetViews>
    <sheetView showGridLines="0" showRowColHeaders="0" view="pageBreakPreview" zoomScale="90" zoomScaleNormal="60" zoomScaleSheetLayoutView="90" workbookViewId="0">
      <selection activeCell="K7" sqref="K7:R15"/>
    </sheetView>
  </sheetViews>
  <sheetFormatPr defaultColWidth="8.875" defaultRowHeight="33" x14ac:dyDescent="0.15"/>
  <cols>
    <col min="1" max="1" width="8.875" style="46"/>
    <col min="2" max="2" width="2.125" style="46" customWidth="1"/>
    <col min="3" max="3" width="7.625" style="217" customWidth="1"/>
    <col min="4" max="4" width="2.125" style="228" customWidth="1"/>
    <col min="5" max="5" width="7.625" style="220" customWidth="1"/>
    <col min="6" max="6" width="2.125" style="171" customWidth="1"/>
    <col min="7" max="7" width="10.625" style="1" customWidth="1"/>
    <col min="8" max="8" width="10.625" style="10" customWidth="1"/>
    <col min="9" max="9" width="10.625" style="1" customWidth="1"/>
    <col min="10" max="10" width="1.875" style="1" customWidth="1"/>
    <col min="11" max="13" width="15.75" style="1" customWidth="1"/>
    <col min="14" max="15" width="10.125" style="1" customWidth="1"/>
    <col min="16" max="18" width="15.75" style="1" customWidth="1"/>
    <col min="19" max="19" width="2.125" style="1" customWidth="1"/>
    <col min="20" max="20" width="6.375" style="1" customWidth="1"/>
    <col min="21" max="21" width="18.125" style="11" customWidth="1"/>
    <col min="22" max="27" width="6.375" style="1" customWidth="1"/>
    <col min="28" max="28" width="5.125" style="1" customWidth="1"/>
    <col min="29" max="29" width="11.625" style="1" customWidth="1"/>
    <col min="30" max="30" width="6.375" style="1" customWidth="1"/>
    <col min="31" max="16384" width="8.875" style="1"/>
  </cols>
  <sheetData>
    <row r="1" spans="1:33" s="2" customFormat="1" ht="15" customHeight="1" thickBot="1" x14ac:dyDescent="0.2">
      <c r="A1" s="46"/>
      <c r="B1" s="208"/>
      <c r="C1" s="355"/>
      <c r="D1" s="355"/>
      <c r="E1" s="355"/>
      <c r="F1" s="355"/>
      <c r="G1" s="355"/>
      <c r="H1" s="355"/>
      <c r="I1" s="355"/>
      <c r="J1" s="355"/>
      <c r="K1" s="355"/>
      <c r="L1" s="355"/>
      <c r="M1" s="355"/>
      <c r="N1" s="355"/>
      <c r="O1" s="355"/>
      <c r="P1" s="355"/>
      <c r="Q1" s="355"/>
      <c r="R1" s="355"/>
      <c r="S1" s="189"/>
      <c r="U1" s="13"/>
      <c r="V1" s="7"/>
      <c r="W1" s="1"/>
      <c r="X1" s="1"/>
      <c r="Y1" s="1"/>
      <c r="Z1" s="1"/>
      <c r="AA1" s="1"/>
      <c r="AB1" s="1"/>
      <c r="AC1" s="1"/>
      <c r="AD1" s="1"/>
    </row>
    <row r="2" spans="1:33" s="51" customFormat="1" ht="19.5" customHeight="1" thickTop="1" thickBot="1" x14ac:dyDescent="0.3">
      <c r="A2" s="72" t="s">
        <v>86</v>
      </c>
      <c r="B2" s="248"/>
      <c r="C2" s="341" t="s">
        <v>43</v>
      </c>
      <c r="D2" s="341"/>
      <c r="E2" s="341"/>
      <c r="F2" s="243"/>
      <c r="G2" s="59"/>
      <c r="H2" s="59"/>
      <c r="I2" s="59"/>
      <c r="J2" s="59"/>
      <c r="K2" s="59"/>
      <c r="L2" s="59"/>
      <c r="M2" s="59"/>
      <c r="N2" s="59"/>
      <c r="O2" s="59"/>
      <c r="P2" s="59"/>
      <c r="Q2" s="59"/>
      <c r="R2" s="59"/>
      <c r="S2" s="59"/>
      <c r="T2" s="1"/>
      <c r="U2" s="353" t="s">
        <v>95</v>
      </c>
      <c r="V2" s="364" t="s">
        <v>176</v>
      </c>
      <c r="W2" s="364"/>
      <c r="X2" s="364"/>
      <c r="Y2" s="364"/>
      <c r="Z2" s="364"/>
      <c r="AA2" s="364"/>
      <c r="AB2" s="364"/>
      <c r="AC2" s="364"/>
      <c r="AD2" s="1"/>
    </row>
    <row r="3" spans="1:33" s="12" customFormat="1" ht="38.25" customHeight="1" thickTop="1" thickBot="1" x14ac:dyDescent="0.2">
      <c r="A3" s="73" t="s">
        <v>87</v>
      </c>
      <c r="B3" s="249"/>
      <c r="C3" s="186">
        <f>'➊確認書'!$D$2</f>
        <v>0</v>
      </c>
      <c r="D3" s="187" t="s">
        <v>45</v>
      </c>
      <c r="E3" s="210">
        <f>'➊確認書'!$F$2</f>
        <v>0</v>
      </c>
      <c r="F3" s="209"/>
      <c r="G3" s="339"/>
      <c r="H3" s="340"/>
      <c r="I3" s="340"/>
      <c r="J3" s="340"/>
      <c r="K3" s="340"/>
      <c r="L3" s="340"/>
      <c r="M3" s="340"/>
      <c r="N3" s="340"/>
      <c r="O3" s="340"/>
      <c r="P3" s="340"/>
      <c r="Q3" s="255"/>
      <c r="R3" s="254"/>
      <c r="S3" s="59"/>
      <c r="T3" s="9"/>
      <c r="U3" s="354"/>
      <c r="V3" s="364"/>
      <c r="W3" s="364"/>
      <c r="X3" s="364"/>
      <c r="Y3" s="364"/>
      <c r="Z3" s="364"/>
      <c r="AA3" s="364"/>
      <c r="AB3" s="364"/>
      <c r="AC3" s="364"/>
    </row>
    <row r="4" spans="1:33" ht="19.5" customHeight="1" thickTop="1" thickBot="1" x14ac:dyDescent="0.2">
      <c r="B4" s="250"/>
      <c r="C4" s="216"/>
      <c r="D4" s="226"/>
      <c r="E4" s="61"/>
      <c r="F4" s="168"/>
      <c r="G4" s="59"/>
      <c r="H4" s="59"/>
      <c r="I4" s="59"/>
      <c r="J4" s="59"/>
      <c r="K4" s="59"/>
      <c r="L4" s="96"/>
      <c r="M4" s="96"/>
      <c r="N4" s="194" t="str">
        <f>IF($U$5="","","NETIS：")</f>
        <v/>
      </c>
      <c r="O4" s="195" t="str">
        <f>CONCATENATE(U5,V5,W5,X5,Y5,Z5,AA5,AB5)</f>
        <v/>
      </c>
      <c r="P4" s="205"/>
      <c r="Q4" s="60"/>
      <c r="R4" s="59"/>
      <c r="S4" s="59"/>
      <c r="T4" s="3"/>
      <c r="U4" s="16" t="s">
        <v>46</v>
      </c>
      <c r="V4" s="16" t="s">
        <v>47</v>
      </c>
      <c r="W4" s="16" t="s">
        <v>47</v>
      </c>
      <c r="X4" s="16" t="s">
        <v>47</v>
      </c>
      <c r="Y4" s="16" t="s">
        <v>47</v>
      </c>
      <c r="Z4" s="16" t="s">
        <v>47</v>
      </c>
      <c r="AA4" s="16" t="s">
        <v>47</v>
      </c>
      <c r="AB4" s="334" t="s">
        <v>48</v>
      </c>
      <c r="AC4" s="335"/>
      <c r="AD4" s="235"/>
    </row>
    <row r="5" spans="1:33" ht="52.5" customHeight="1" thickTop="1" thickBot="1" x14ac:dyDescent="0.2">
      <c r="B5" s="250"/>
      <c r="C5" s="342" t="s">
        <v>154</v>
      </c>
      <c r="D5" s="343"/>
      <c r="E5" s="343"/>
      <c r="F5" s="343"/>
      <c r="G5" s="343"/>
      <c r="H5" s="343"/>
      <c r="I5" s="344"/>
      <c r="J5" s="244"/>
      <c r="K5" s="351"/>
      <c r="L5" s="351"/>
      <c r="M5" s="351"/>
      <c r="N5" s="351"/>
      <c r="O5" s="351"/>
      <c r="P5" s="351"/>
      <c r="Q5" s="351"/>
      <c r="R5" s="351"/>
      <c r="S5" s="59"/>
      <c r="T5" s="5"/>
      <c r="U5" s="242"/>
      <c r="V5" s="242"/>
      <c r="W5" s="242"/>
      <c r="X5" s="242"/>
      <c r="Y5" s="242"/>
      <c r="Z5" s="242"/>
      <c r="AA5" s="242"/>
      <c r="AB5" s="336"/>
      <c r="AC5" s="337"/>
      <c r="AD5" s="235"/>
      <c r="AE5" s="156"/>
      <c r="AF5" s="157"/>
      <c r="AG5" s="7"/>
    </row>
    <row r="6" spans="1:33" ht="7.5" customHeight="1" thickTop="1" thickBot="1" x14ac:dyDescent="0.2">
      <c r="B6" s="250"/>
      <c r="C6" s="345"/>
      <c r="D6" s="346"/>
      <c r="E6" s="346"/>
      <c r="F6" s="346"/>
      <c r="G6" s="346"/>
      <c r="H6" s="346"/>
      <c r="I6" s="347"/>
      <c r="J6" s="244"/>
      <c r="K6" s="351"/>
      <c r="L6" s="351"/>
      <c r="M6" s="351"/>
      <c r="N6" s="351"/>
      <c r="O6" s="351"/>
      <c r="P6" s="351"/>
      <c r="Q6" s="351"/>
      <c r="R6" s="351"/>
      <c r="S6" s="59"/>
      <c r="T6" s="5"/>
      <c r="U6" s="204"/>
      <c r="V6" s="204"/>
      <c r="W6" s="204"/>
      <c r="X6" s="204"/>
      <c r="Y6" s="204"/>
      <c r="Z6" s="204"/>
      <c r="AA6" s="204"/>
      <c r="AB6" s="204"/>
      <c r="AC6" s="204"/>
      <c r="AE6" s="156"/>
      <c r="AF6" s="157"/>
      <c r="AG6" s="7"/>
    </row>
    <row r="7" spans="1:33" ht="19.5" customHeight="1" thickTop="1" x14ac:dyDescent="0.15">
      <c r="A7" s="47"/>
      <c r="B7" s="251"/>
      <c r="C7" s="345"/>
      <c r="D7" s="346"/>
      <c r="E7" s="346"/>
      <c r="F7" s="346"/>
      <c r="G7" s="346"/>
      <c r="H7" s="346"/>
      <c r="I7" s="347"/>
      <c r="J7" s="244"/>
      <c r="K7" s="338"/>
      <c r="L7" s="338"/>
      <c r="M7" s="338"/>
      <c r="N7" s="338"/>
      <c r="O7" s="338"/>
      <c r="P7" s="338"/>
      <c r="Q7" s="338"/>
      <c r="R7" s="338"/>
      <c r="S7" s="59"/>
      <c r="T7" s="4"/>
      <c r="U7" s="237"/>
      <c r="V7" s="367" t="s">
        <v>167</v>
      </c>
      <c r="W7" s="368"/>
      <c r="X7" s="368"/>
      <c r="Y7" s="368"/>
      <c r="Z7" s="368"/>
      <c r="AA7" s="368"/>
      <c r="AB7" s="368"/>
      <c r="AC7" s="369"/>
      <c r="AD7" s="235"/>
      <c r="AE7" s="158"/>
      <c r="AF7" s="159"/>
      <c r="AG7" s="7"/>
    </row>
    <row r="8" spans="1:33" ht="19.5" customHeight="1" x14ac:dyDescent="0.15">
      <c r="A8" s="47"/>
      <c r="B8" s="251"/>
      <c r="C8" s="345"/>
      <c r="D8" s="346"/>
      <c r="E8" s="346"/>
      <c r="F8" s="346"/>
      <c r="G8" s="346"/>
      <c r="H8" s="346"/>
      <c r="I8" s="347"/>
      <c r="J8" s="244"/>
      <c r="K8" s="338"/>
      <c r="L8" s="338"/>
      <c r="M8" s="338"/>
      <c r="N8" s="338"/>
      <c r="O8" s="338"/>
      <c r="P8" s="338"/>
      <c r="Q8" s="338"/>
      <c r="R8" s="338"/>
      <c r="S8" s="59"/>
      <c r="U8" s="238"/>
      <c r="V8" s="370"/>
      <c r="W8" s="371"/>
      <c r="X8" s="371"/>
      <c r="Y8" s="371"/>
      <c r="Z8" s="371"/>
      <c r="AA8" s="371"/>
      <c r="AB8" s="371"/>
      <c r="AC8" s="372"/>
      <c r="AD8" s="235"/>
      <c r="AE8" s="153"/>
    </row>
    <row r="9" spans="1:33" ht="19.5" customHeight="1" thickBot="1" x14ac:dyDescent="0.2">
      <c r="A9" s="47"/>
      <c r="B9" s="251"/>
      <c r="C9" s="345"/>
      <c r="D9" s="346"/>
      <c r="E9" s="346"/>
      <c r="F9" s="346"/>
      <c r="G9" s="346"/>
      <c r="H9" s="346"/>
      <c r="I9" s="347"/>
      <c r="J9" s="244"/>
      <c r="K9" s="338"/>
      <c r="L9" s="338"/>
      <c r="M9" s="338"/>
      <c r="N9" s="338"/>
      <c r="O9" s="338"/>
      <c r="P9" s="338"/>
      <c r="Q9" s="338"/>
      <c r="R9" s="338"/>
      <c r="S9" s="59"/>
      <c r="U9" s="236"/>
      <c r="V9" s="373"/>
      <c r="W9" s="374"/>
      <c r="X9" s="374"/>
      <c r="Y9" s="374"/>
      <c r="Z9" s="374"/>
      <c r="AA9" s="374"/>
      <c r="AB9" s="374"/>
      <c r="AC9" s="375"/>
    </row>
    <row r="10" spans="1:33" ht="19.5" customHeight="1" thickTop="1" x14ac:dyDescent="0.15">
      <c r="B10" s="250"/>
      <c r="C10" s="345"/>
      <c r="D10" s="346"/>
      <c r="E10" s="346"/>
      <c r="F10" s="346"/>
      <c r="G10" s="346"/>
      <c r="H10" s="346"/>
      <c r="I10" s="347"/>
      <c r="J10" s="244"/>
      <c r="K10" s="338"/>
      <c r="L10" s="338"/>
      <c r="M10" s="338"/>
      <c r="N10" s="338"/>
      <c r="O10" s="338"/>
      <c r="P10" s="338"/>
      <c r="Q10" s="338"/>
      <c r="R10" s="338"/>
      <c r="S10" s="59"/>
      <c r="U10" s="201"/>
      <c r="V10" s="201"/>
      <c r="W10" s="239"/>
      <c r="X10" s="7"/>
      <c r="AA10" s="240"/>
    </row>
    <row r="11" spans="1:33" ht="19.5" customHeight="1" x14ac:dyDescent="0.15">
      <c r="A11" s="47"/>
      <c r="B11" s="251"/>
      <c r="C11" s="345"/>
      <c r="D11" s="346"/>
      <c r="E11" s="346"/>
      <c r="F11" s="346"/>
      <c r="G11" s="346"/>
      <c r="H11" s="346"/>
      <c r="I11" s="347"/>
      <c r="J11" s="244"/>
      <c r="K11" s="338"/>
      <c r="L11" s="338"/>
      <c r="M11" s="338"/>
      <c r="N11" s="338"/>
      <c r="O11" s="338"/>
      <c r="P11" s="338"/>
      <c r="Q11" s="338"/>
      <c r="R11" s="338"/>
      <c r="S11" s="59"/>
      <c r="U11" s="201"/>
      <c r="V11" s="201"/>
      <c r="W11" s="201"/>
      <c r="X11" s="7"/>
      <c r="AF11" s="7"/>
    </row>
    <row r="12" spans="1:33" ht="19.5" customHeight="1" thickBot="1" x14ac:dyDescent="0.2">
      <c r="A12" s="47"/>
      <c r="B12" s="251"/>
      <c r="C12" s="345"/>
      <c r="D12" s="346"/>
      <c r="E12" s="346"/>
      <c r="F12" s="346"/>
      <c r="G12" s="346"/>
      <c r="H12" s="346"/>
      <c r="I12" s="347"/>
      <c r="J12" s="244"/>
      <c r="K12" s="338"/>
      <c r="L12" s="338"/>
      <c r="M12" s="338"/>
      <c r="N12" s="338"/>
      <c r="O12" s="338"/>
      <c r="P12" s="338"/>
      <c r="Q12" s="338"/>
      <c r="R12" s="338"/>
      <c r="S12" s="59"/>
      <c r="T12" s="7"/>
      <c r="U12" s="201"/>
      <c r="V12" s="201"/>
      <c r="W12" s="201"/>
      <c r="X12" s="7"/>
    </row>
    <row r="13" spans="1:33" ht="19.5" customHeight="1" thickBot="1" x14ac:dyDescent="0.2">
      <c r="A13" s="47"/>
      <c r="B13" s="251"/>
      <c r="C13" s="345"/>
      <c r="D13" s="346"/>
      <c r="E13" s="346"/>
      <c r="F13" s="346"/>
      <c r="G13" s="346"/>
      <c r="H13" s="346"/>
      <c r="I13" s="347"/>
      <c r="J13" s="244"/>
      <c r="K13" s="338"/>
      <c r="L13" s="338"/>
      <c r="M13" s="338"/>
      <c r="N13" s="338"/>
      <c r="O13" s="338"/>
      <c r="P13" s="338"/>
      <c r="Q13" s="338"/>
      <c r="R13" s="338"/>
      <c r="S13" s="59"/>
      <c r="U13" s="152"/>
      <c r="W13" s="6"/>
      <c r="X13" s="366" t="s">
        <v>165</v>
      </c>
      <c r="Y13" s="366"/>
      <c r="Z13" s="366"/>
      <c r="AA13" s="366"/>
      <c r="AB13" s="366"/>
      <c r="AC13" s="241" t="s">
        <v>90</v>
      </c>
      <c r="AD13" s="2"/>
    </row>
    <row r="14" spans="1:33" ht="19.5" customHeight="1" thickBot="1" x14ac:dyDescent="0.2">
      <c r="A14" s="47"/>
      <c r="B14" s="251"/>
      <c r="C14" s="345"/>
      <c r="D14" s="346"/>
      <c r="E14" s="346"/>
      <c r="F14" s="346"/>
      <c r="G14" s="346"/>
      <c r="H14" s="346"/>
      <c r="I14" s="347"/>
      <c r="J14" s="244"/>
      <c r="K14" s="338"/>
      <c r="L14" s="338"/>
      <c r="M14" s="338"/>
      <c r="N14" s="338"/>
      <c r="O14" s="338"/>
      <c r="P14" s="338"/>
      <c r="Q14" s="338"/>
      <c r="R14" s="338"/>
      <c r="S14" s="59"/>
      <c r="T14" s="2"/>
      <c r="U14" s="49"/>
      <c r="V14" s="6"/>
      <c r="W14" s="2"/>
      <c r="X14" s="362" t="s">
        <v>49</v>
      </c>
      <c r="Y14" s="362"/>
      <c r="Z14" s="362"/>
      <c r="AA14" s="365">
        <f>LEN($G$3)</f>
        <v>0</v>
      </c>
      <c r="AB14" s="365"/>
      <c r="AC14" s="241">
        <v>25</v>
      </c>
      <c r="AD14" s="2"/>
    </row>
    <row r="15" spans="1:33" ht="19.5" customHeight="1" thickBot="1" x14ac:dyDescent="0.2">
      <c r="A15" s="47"/>
      <c r="B15" s="251"/>
      <c r="C15" s="348"/>
      <c r="D15" s="349"/>
      <c r="E15" s="349"/>
      <c r="F15" s="349"/>
      <c r="G15" s="349"/>
      <c r="H15" s="349"/>
      <c r="I15" s="350"/>
      <c r="J15" s="244"/>
      <c r="K15" s="338"/>
      <c r="L15" s="338"/>
      <c r="M15" s="338"/>
      <c r="N15" s="338"/>
      <c r="O15" s="338"/>
      <c r="P15" s="338"/>
      <c r="Q15" s="338"/>
      <c r="R15" s="338"/>
      <c r="S15" s="59"/>
      <c r="T15" s="2"/>
      <c r="U15" s="49"/>
      <c r="V15" s="50"/>
      <c r="W15" s="50"/>
      <c r="X15" s="362" t="s">
        <v>50</v>
      </c>
      <c r="Y15" s="362"/>
      <c r="Z15" s="362"/>
      <c r="AA15" s="365">
        <f>LEN($K$5)</f>
        <v>0</v>
      </c>
      <c r="AB15" s="365"/>
      <c r="AC15" s="241">
        <v>50</v>
      </c>
      <c r="AD15" s="2"/>
    </row>
    <row r="16" spans="1:33" s="198" customFormat="1" ht="19.5" customHeight="1" thickBot="1" x14ac:dyDescent="0.35">
      <c r="A16" s="196"/>
      <c r="B16" s="358" t="str">
        <f>IF('➊確認書'!$C$7="",'➊確認書'!$C$6,'➊確認書'!$C$7)</f>
        <v/>
      </c>
      <c r="C16" s="358"/>
      <c r="D16" s="358"/>
      <c r="E16" s="358"/>
      <c r="F16" s="358"/>
      <c r="G16" s="358"/>
      <c r="H16" s="358"/>
      <c r="I16" s="358"/>
      <c r="J16" s="358"/>
      <c r="K16" s="211" t="s">
        <v>105</v>
      </c>
      <c r="L16" s="361"/>
      <c r="M16" s="361"/>
      <c r="N16" s="361"/>
      <c r="O16" s="361"/>
      <c r="P16" s="361"/>
      <c r="Q16" s="361"/>
      <c r="R16" s="361"/>
      <c r="S16" s="206"/>
      <c r="T16" s="197"/>
      <c r="U16" s="202"/>
      <c r="V16" s="202"/>
      <c r="W16" s="202"/>
      <c r="X16" s="362" t="s">
        <v>51</v>
      </c>
      <c r="Y16" s="362"/>
      <c r="Z16" s="362"/>
      <c r="AA16" s="365">
        <f>LEN($K$7)</f>
        <v>0</v>
      </c>
      <c r="AB16" s="365"/>
      <c r="AC16" s="241">
        <v>300</v>
      </c>
      <c r="AD16" s="197"/>
    </row>
    <row r="17" spans="1:30" s="199" customFormat="1" ht="19.5" customHeight="1" thickBot="1" x14ac:dyDescent="0.2">
      <c r="A17" s="47"/>
      <c r="B17" s="358"/>
      <c r="C17" s="358"/>
      <c r="D17" s="358"/>
      <c r="E17" s="358"/>
      <c r="F17" s="358"/>
      <c r="G17" s="358"/>
      <c r="H17" s="358"/>
      <c r="I17" s="358"/>
      <c r="J17" s="358"/>
      <c r="K17" s="212" t="s">
        <v>104</v>
      </c>
      <c r="L17" s="359"/>
      <c r="M17" s="359"/>
      <c r="N17" s="215" t="str">
        <f>IF($O$17="","","ＵＲＬ：")</f>
        <v>ＵＲＬ：</v>
      </c>
      <c r="O17" s="360" t="s">
        <v>178</v>
      </c>
      <c r="P17" s="360"/>
      <c r="Q17" s="360"/>
      <c r="R17" s="360"/>
      <c r="S17" s="207"/>
      <c r="T17" s="2"/>
      <c r="U17" s="49"/>
      <c r="V17" s="2"/>
      <c r="W17" s="2"/>
      <c r="X17" s="363" t="s">
        <v>52</v>
      </c>
      <c r="Y17" s="363"/>
      <c r="Z17" s="363"/>
      <c r="AA17" s="365">
        <f>LEN(L16)</f>
        <v>0</v>
      </c>
      <c r="AB17" s="365"/>
      <c r="AC17" s="241">
        <v>35</v>
      </c>
      <c r="AD17" s="2"/>
    </row>
    <row r="18" spans="1:30" ht="15" customHeight="1" thickBot="1" x14ac:dyDescent="0.2">
      <c r="A18" s="47"/>
      <c r="B18" s="357"/>
      <c r="C18" s="357"/>
      <c r="D18" s="357"/>
      <c r="E18" s="357"/>
      <c r="F18" s="357"/>
      <c r="G18" s="357"/>
      <c r="H18" s="357"/>
      <c r="I18" s="357"/>
      <c r="J18" s="357"/>
      <c r="K18" s="357"/>
      <c r="L18" s="357"/>
      <c r="M18" s="357"/>
      <c r="N18" s="357"/>
      <c r="O18" s="357"/>
      <c r="P18" s="357"/>
      <c r="Q18" s="357"/>
      <c r="R18" s="357"/>
      <c r="S18" s="357"/>
      <c r="T18" s="2"/>
      <c r="U18" s="6"/>
      <c r="V18" s="15"/>
      <c r="W18" s="8"/>
      <c r="X18" s="2"/>
      <c r="Y18" s="2"/>
      <c r="Z18" s="2"/>
      <c r="AA18" s="2"/>
      <c r="AB18" s="2"/>
      <c r="AC18" s="2"/>
      <c r="AD18" s="2"/>
    </row>
    <row r="19" spans="1:30" ht="19.5" customHeight="1" thickTop="1" thickBot="1" x14ac:dyDescent="0.3">
      <c r="A19" s="72" t="s">
        <v>86</v>
      </c>
      <c r="B19" s="248"/>
      <c r="C19" s="341" t="s">
        <v>43</v>
      </c>
      <c r="D19" s="341"/>
      <c r="E19" s="341"/>
      <c r="F19" s="243"/>
      <c r="G19" s="59"/>
      <c r="H19" s="59"/>
      <c r="I19" s="59"/>
      <c r="J19" s="59"/>
      <c r="K19" s="59"/>
      <c r="L19" s="59"/>
      <c r="M19" s="59"/>
      <c r="N19" s="59"/>
      <c r="O19" s="59"/>
      <c r="P19" s="59"/>
      <c r="Q19" s="59"/>
      <c r="R19" s="59"/>
      <c r="S19" s="59"/>
      <c r="T19" s="2"/>
      <c r="U19" s="353" t="s">
        <v>95</v>
      </c>
      <c r="V19" s="364" t="s">
        <v>94</v>
      </c>
      <c r="W19" s="364"/>
      <c r="X19" s="364"/>
      <c r="Y19" s="364"/>
      <c r="Z19" s="364"/>
      <c r="AA19" s="364"/>
      <c r="AB19" s="364"/>
      <c r="AC19" s="364"/>
      <c r="AD19" s="2"/>
    </row>
    <row r="20" spans="1:30" s="12" customFormat="1" ht="39" customHeight="1" thickTop="1" thickBot="1" x14ac:dyDescent="0.2">
      <c r="A20" s="73" t="s">
        <v>89</v>
      </c>
      <c r="B20" s="249"/>
      <c r="C20" s="186">
        <f>'➊確認書'!$D$2</f>
        <v>0</v>
      </c>
      <c r="D20" s="187" t="s">
        <v>53</v>
      </c>
      <c r="E20" s="210">
        <f>'➊確認書'!$F$2</f>
        <v>0</v>
      </c>
      <c r="F20" s="188"/>
      <c r="G20" s="339"/>
      <c r="H20" s="340"/>
      <c r="I20" s="340"/>
      <c r="J20" s="340"/>
      <c r="K20" s="340"/>
      <c r="L20" s="340"/>
      <c r="M20" s="340"/>
      <c r="N20" s="340"/>
      <c r="O20" s="340"/>
      <c r="P20" s="340"/>
      <c r="Q20" s="255"/>
      <c r="R20" s="254"/>
      <c r="S20" s="59"/>
      <c r="T20" s="9"/>
      <c r="U20" s="354"/>
      <c r="V20" s="364"/>
      <c r="W20" s="364"/>
      <c r="X20" s="364"/>
      <c r="Y20" s="364"/>
      <c r="Z20" s="364"/>
      <c r="AA20" s="364"/>
      <c r="AB20" s="364"/>
      <c r="AC20" s="364"/>
      <c r="AD20" s="48"/>
    </row>
    <row r="21" spans="1:30" ht="19.5" customHeight="1" thickTop="1" thickBot="1" x14ac:dyDescent="0.2">
      <c r="B21" s="250"/>
      <c r="C21" s="216"/>
      <c r="D21" s="226"/>
      <c r="E21" s="61"/>
      <c r="F21" s="168"/>
      <c r="G21" s="59"/>
      <c r="H21" s="59"/>
      <c r="I21" s="59"/>
      <c r="J21" s="59"/>
      <c r="K21" s="59"/>
      <c r="L21" s="97"/>
      <c r="M21" s="97"/>
      <c r="N21" s="194" t="str">
        <f>IF($U$22="","","NETIS：")</f>
        <v/>
      </c>
      <c r="O21" s="195" t="str">
        <f>CONCATENATE(U22,V22,W22,X22,Y22,Z22,AA22,AC22,)</f>
        <v/>
      </c>
      <c r="P21" s="59"/>
      <c r="Q21" s="59"/>
      <c r="R21" s="59"/>
      <c r="S21" s="59"/>
      <c r="T21" s="6"/>
      <c r="U21" s="16" t="s">
        <v>46</v>
      </c>
      <c r="V21" s="16" t="s">
        <v>47</v>
      </c>
      <c r="W21" s="16" t="s">
        <v>47</v>
      </c>
      <c r="X21" s="16" t="s">
        <v>47</v>
      </c>
      <c r="Y21" s="16" t="s">
        <v>47</v>
      </c>
      <c r="Z21" s="16" t="s">
        <v>47</v>
      </c>
      <c r="AA21" s="16" t="s">
        <v>47</v>
      </c>
      <c r="AB21" s="334" t="s">
        <v>48</v>
      </c>
      <c r="AC21" s="335"/>
      <c r="AD21" s="6"/>
    </row>
    <row r="22" spans="1:30" ht="52.5" customHeight="1" thickTop="1" thickBot="1" x14ac:dyDescent="0.2">
      <c r="B22" s="250"/>
      <c r="C22" s="342" t="s">
        <v>177</v>
      </c>
      <c r="D22" s="343"/>
      <c r="E22" s="343"/>
      <c r="F22" s="343"/>
      <c r="G22" s="343"/>
      <c r="H22" s="343"/>
      <c r="I22" s="344"/>
      <c r="J22" s="244"/>
      <c r="K22" s="351"/>
      <c r="L22" s="351"/>
      <c r="M22" s="351"/>
      <c r="N22" s="351"/>
      <c r="O22" s="351"/>
      <c r="P22" s="351"/>
      <c r="Q22" s="351"/>
      <c r="R22" s="351"/>
      <c r="S22" s="59"/>
      <c r="T22" s="5"/>
      <c r="U22" s="242"/>
      <c r="V22" s="242"/>
      <c r="W22" s="242"/>
      <c r="X22" s="242"/>
      <c r="Y22" s="242"/>
      <c r="Z22" s="242"/>
      <c r="AA22" s="242"/>
      <c r="AB22" s="336"/>
      <c r="AC22" s="337"/>
    </row>
    <row r="23" spans="1:30" ht="7.5" customHeight="1" thickTop="1" thickBot="1" x14ac:dyDescent="0.2">
      <c r="B23" s="250"/>
      <c r="C23" s="345"/>
      <c r="D23" s="346"/>
      <c r="E23" s="346"/>
      <c r="F23" s="346"/>
      <c r="G23" s="346"/>
      <c r="H23" s="346"/>
      <c r="I23" s="347"/>
      <c r="J23" s="244"/>
      <c r="K23" s="351"/>
      <c r="L23" s="351"/>
      <c r="M23" s="351"/>
      <c r="N23" s="351"/>
      <c r="O23" s="351"/>
      <c r="P23" s="351"/>
      <c r="Q23" s="351"/>
      <c r="R23" s="351"/>
      <c r="S23" s="59"/>
      <c r="T23" s="5"/>
      <c r="U23" s="204"/>
      <c r="V23" s="204"/>
      <c r="W23" s="204"/>
      <c r="X23" s="204"/>
      <c r="Y23" s="204"/>
      <c r="Z23" s="204"/>
      <c r="AA23" s="204"/>
      <c r="AB23" s="204"/>
      <c r="AC23" s="204"/>
    </row>
    <row r="24" spans="1:30" ht="19.5" customHeight="1" thickTop="1" x14ac:dyDescent="0.15">
      <c r="B24" s="250"/>
      <c r="C24" s="345"/>
      <c r="D24" s="346"/>
      <c r="E24" s="346"/>
      <c r="F24" s="346"/>
      <c r="G24" s="346"/>
      <c r="H24" s="346"/>
      <c r="I24" s="347"/>
      <c r="J24" s="244"/>
      <c r="K24" s="338"/>
      <c r="L24" s="338"/>
      <c r="M24" s="338"/>
      <c r="N24" s="338"/>
      <c r="O24" s="338"/>
      <c r="P24" s="338"/>
      <c r="Q24" s="338"/>
      <c r="R24" s="338"/>
      <c r="S24" s="59"/>
      <c r="T24" s="154"/>
      <c r="U24" s="237"/>
      <c r="V24" s="367" t="s">
        <v>167</v>
      </c>
      <c r="W24" s="368"/>
      <c r="X24" s="368"/>
      <c r="Y24" s="368"/>
      <c r="Z24" s="368"/>
      <c r="AA24" s="368"/>
      <c r="AB24" s="368"/>
      <c r="AC24" s="369"/>
    </row>
    <row r="25" spans="1:30" ht="19.5" customHeight="1" x14ac:dyDescent="0.15">
      <c r="B25" s="250"/>
      <c r="C25" s="345"/>
      <c r="D25" s="346"/>
      <c r="E25" s="346"/>
      <c r="F25" s="346"/>
      <c r="G25" s="346"/>
      <c r="H25" s="346"/>
      <c r="I25" s="347"/>
      <c r="J25" s="244"/>
      <c r="K25" s="338"/>
      <c r="L25" s="338"/>
      <c r="M25" s="338"/>
      <c r="N25" s="338"/>
      <c r="O25" s="338"/>
      <c r="P25" s="338"/>
      <c r="Q25" s="338"/>
      <c r="R25" s="338"/>
      <c r="S25" s="59"/>
      <c r="T25" s="6"/>
      <c r="U25" s="238"/>
      <c r="V25" s="370"/>
      <c r="W25" s="371"/>
      <c r="X25" s="371"/>
      <c r="Y25" s="371"/>
      <c r="Z25" s="371"/>
      <c r="AA25" s="371"/>
      <c r="AB25" s="371"/>
      <c r="AC25" s="372"/>
      <c r="AD25" s="2"/>
    </row>
    <row r="26" spans="1:30" ht="19.5" customHeight="1" thickBot="1" x14ac:dyDescent="0.2">
      <c r="B26" s="250"/>
      <c r="C26" s="345"/>
      <c r="D26" s="346"/>
      <c r="E26" s="346"/>
      <c r="F26" s="346"/>
      <c r="G26" s="346"/>
      <c r="H26" s="346"/>
      <c r="I26" s="347"/>
      <c r="J26" s="244"/>
      <c r="K26" s="338"/>
      <c r="L26" s="338"/>
      <c r="M26" s="338"/>
      <c r="N26" s="338"/>
      <c r="O26" s="338"/>
      <c r="P26" s="338"/>
      <c r="Q26" s="338"/>
      <c r="R26" s="338"/>
      <c r="S26" s="59"/>
      <c r="T26" s="2"/>
      <c r="U26" s="236"/>
      <c r="V26" s="373"/>
      <c r="W26" s="374"/>
      <c r="X26" s="374"/>
      <c r="Y26" s="374"/>
      <c r="Z26" s="374"/>
      <c r="AA26" s="374"/>
      <c r="AB26" s="374"/>
      <c r="AC26" s="375"/>
      <c r="AD26" s="2"/>
    </row>
    <row r="27" spans="1:30" ht="19.5" customHeight="1" thickTop="1" x14ac:dyDescent="0.15">
      <c r="B27" s="250"/>
      <c r="C27" s="345"/>
      <c r="D27" s="346"/>
      <c r="E27" s="346"/>
      <c r="F27" s="346"/>
      <c r="G27" s="346"/>
      <c r="H27" s="346"/>
      <c r="I27" s="347"/>
      <c r="J27" s="244"/>
      <c r="K27" s="338"/>
      <c r="L27" s="338"/>
      <c r="M27" s="338"/>
      <c r="N27" s="338"/>
      <c r="O27" s="338"/>
      <c r="P27" s="338"/>
      <c r="Q27" s="338"/>
      <c r="R27" s="338"/>
      <c r="S27" s="59"/>
      <c r="T27" s="2"/>
      <c r="U27" s="239"/>
      <c r="V27" s="239"/>
      <c r="W27" s="239"/>
      <c r="X27" s="240"/>
      <c r="AD27" s="2"/>
    </row>
    <row r="28" spans="1:30" s="11" customFormat="1" ht="19.5" customHeight="1" x14ac:dyDescent="0.15">
      <c r="A28" s="46"/>
      <c r="B28" s="250"/>
      <c r="C28" s="345"/>
      <c r="D28" s="346"/>
      <c r="E28" s="346"/>
      <c r="F28" s="346"/>
      <c r="G28" s="346"/>
      <c r="H28" s="346"/>
      <c r="I28" s="347"/>
      <c r="J28" s="244"/>
      <c r="K28" s="338"/>
      <c r="L28" s="338"/>
      <c r="M28" s="338"/>
      <c r="N28" s="338"/>
      <c r="O28" s="338"/>
      <c r="P28" s="338"/>
      <c r="Q28" s="338"/>
      <c r="R28" s="338"/>
      <c r="S28" s="59"/>
      <c r="T28" s="2"/>
      <c r="U28" s="201"/>
      <c r="V28" s="201"/>
      <c r="W28" s="201"/>
      <c r="X28" s="7"/>
      <c r="Y28" s="1"/>
      <c r="Z28" s="1"/>
      <c r="AA28" s="1"/>
      <c r="AB28" s="1"/>
      <c r="AC28" s="1"/>
      <c r="AD28" s="2"/>
    </row>
    <row r="29" spans="1:30" ht="19.5" customHeight="1" thickBot="1" x14ac:dyDescent="0.2">
      <c r="B29" s="250"/>
      <c r="C29" s="345"/>
      <c r="D29" s="346"/>
      <c r="E29" s="346"/>
      <c r="F29" s="346"/>
      <c r="G29" s="346"/>
      <c r="H29" s="346"/>
      <c r="I29" s="347"/>
      <c r="J29" s="244"/>
      <c r="K29" s="338"/>
      <c r="L29" s="338"/>
      <c r="M29" s="338"/>
      <c r="N29" s="338"/>
      <c r="O29" s="338"/>
      <c r="P29" s="338"/>
      <c r="Q29" s="338"/>
      <c r="R29" s="338"/>
      <c r="S29" s="59"/>
      <c r="T29" s="2"/>
      <c r="U29" s="201"/>
      <c r="V29" s="201"/>
      <c r="W29" s="201"/>
      <c r="AD29" s="2"/>
    </row>
    <row r="30" spans="1:30" ht="19.5" customHeight="1" thickBot="1" x14ac:dyDescent="0.2">
      <c r="B30" s="250"/>
      <c r="C30" s="345"/>
      <c r="D30" s="346"/>
      <c r="E30" s="346"/>
      <c r="F30" s="346"/>
      <c r="G30" s="346"/>
      <c r="H30" s="346"/>
      <c r="I30" s="347"/>
      <c r="J30" s="244"/>
      <c r="K30" s="338"/>
      <c r="L30" s="338"/>
      <c r="M30" s="338"/>
      <c r="N30" s="338"/>
      <c r="O30" s="338"/>
      <c r="P30" s="338"/>
      <c r="Q30" s="338"/>
      <c r="R30" s="338"/>
      <c r="S30" s="59"/>
      <c r="T30" s="2"/>
      <c r="U30" s="152"/>
      <c r="W30" s="2"/>
      <c r="X30" s="366" t="s">
        <v>165</v>
      </c>
      <c r="Y30" s="366"/>
      <c r="Z30" s="366"/>
      <c r="AA30" s="366"/>
      <c r="AB30" s="366"/>
      <c r="AC30" s="241" t="s">
        <v>90</v>
      </c>
      <c r="AD30" s="14"/>
    </row>
    <row r="31" spans="1:30" ht="19.5" customHeight="1" thickBot="1" x14ac:dyDescent="0.2">
      <c r="B31" s="250"/>
      <c r="C31" s="345"/>
      <c r="D31" s="346"/>
      <c r="E31" s="346"/>
      <c r="F31" s="346"/>
      <c r="G31" s="346"/>
      <c r="H31" s="346"/>
      <c r="I31" s="347"/>
      <c r="J31" s="244"/>
      <c r="K31" s="338"/>
      <c r="L31" s="338"/>
      <c r="M31" s="338"/>
      <c r="N31" s="338"/>
      <c r="O31" s="338"/>
      <c r="P31" s="338"/>
      <c r="Q31" s="338"/>
      <c r="R31" s="338"/>
      <c r="S31" s="59"/>
      <c r="T31" s="2"/>
      <c r="U31" s="49"/>
      <c r="V31" s="6"/>
      <c r="W31" s="2"/>
      <c r="X31" s="377" t="s">
        <v>49</v>
      </c>
      <c r="Y31" s="377"/>
      <c r="Z31" s="377"/>
      <c r="AA31" s="379">
        <f>LEN($G$20)</f>
        <v>0</v>
      </c>
      <c r="AB31" s="379"/>
      <c r="AC31" s="241">
        <v>25</v>
      </c>
      <c r="AD31" s="14"/>
    </row>
    <row r="32" spans="1:30" ht="19.5" customHeight="1" thickBot="1" x14ac:dyDescent="0.2">
      <c r="B32" s="250"/>
      <c r="C32" s="348"/>
      <c r="D32" s="349"/>
      <c r="E32" s="349"/>
      <c r="F32" s="349"/>
      <c r="G32" s="349"/>
      <c r="H32" s="349"/>
      <c r="I32" s="350"/>
      <c r="J32" s="244"/>
      <c r="K32" s="338"/>
      <c r="L32" s="338"/>
      <c r="M32" s="338"/>
      <c r="N32" s="338"/>
      <c r="O32" s="338"/>
      <c r="P32" s="338"/>
      <c r="Q32" s="338"/>
      <c r="R32" s="338"/>
      <c r="S32" s="59"/>
      <c r="T32" s="2"/>
      <c r="U32" s="49"/>
      <c r="V32" s="50"/>
      <c r="W32" s="50"/>
      <c r="X32" s="377" t="s">
        <v>50</v>
      </c>
      <c r="Y32" s="377"/>
      <c r="Z32" s="377"/>
      <c r="AA32" s="379">
        <f>LEN($K$22)</f>
        <v>0</v>
      </c>
      <c r="AB32" s="379"/>
      <c r="AC32" s="241">
        <v>50</v>
      </c>
      <c r="AD32" s="2"/>
    </row>
    <row r="33" spans="1:29" s="198" customFormat="1" ht="19.5" customHeight="1" thickBot="1" x14ac:dyDescent="0.35">
      <c r="A33" s="203"/>
      <c r="B33" s="252"/>
      <c r="C33" s="358" t="str">
        <f>IF('➊確認書'!$C$7="",'➊確認書'!$C$6,'➊確認書'!$C$7)</f>
        <v/>
      </c>
      <c r="D33" s="358"/>
      <c r="E33" s="358"/>
      <c r="F33" s="358"/>
      <c r="G33" s="358"/>
      <c r="H33" s="358"/>
      <c r="I33" s="358"/>
      <c r="J33" s="247"/>
      <c r="K33" s="211" t="s">
        <v>105</v>
      </c>
      <c r="L33" s="361"/>
      <c r="M33" s="361"/>
      <c r="N33" s="361"/>
      <c r="O33" s="361"/>
      <c r="P33" s="361"/>
      <c r="Q33" s="361"/>
      <c r="R33" s="361"/>
      <c r="S33" s="206"/>
      <c r="T33" s="253"/>
      <c r="U33" s="202"/>
      <c r="V33" s="202"/>
      <c r="W33" s="202"/>
      <c r="X33" s="377" t="s">
        <v>51</v>
      </c>
      <c r="Y33" s="377"/>
      <c r="Z33" s="377"/>
      <c r="AA33" s="365">
        <f>LEN($K$24)</f>
        <v>0</v>
      </c>
      <c r="AB33" s="365"/>
      <c r="AC33" s="241">
        <v>300</v>
      </c>
    </row>
    <row r="34" spans="1:29" s="199" customFormat="1" ht="19.5" customHeight="1" thickBot="1" x14ac:dyDescent="0.2">
      <c r="A34" s="200"/>
      <c r="B34" s="251"/>
      <c r="C34" s="358"/>
      <c r="D34" s="358"/>
      <c r="E34" s="358"/>
      <c r="F34" s="358"/>
      <c r="G34" s="358"/>
      <c r="H34" s="358"/>
      <c r="I34" s="358"/>
      <c r="J34" s="247"/>
      <c r="K34" s="212" t="s">
        <v>73</v>
      </c>
      <c r="L34" s="359"/>
      <c r="M34" s="359"/>
      <c r="N34" s="215" t="str">
        <f>IF($O$17="","","ＵＲＬ：")</f>
        <v>ＵＲＬ：</v>
      </c>
      <c r="O34" s="360" t="s">
        <v>164</v>
      </c>
      <c r="P34" s="360"/>
      <c r="Q34" s="360"/>
      <c r="R34" s="360"/>
      <c r="S34" s="207"/>
      <c r="T34" s="6"/>
      <c r="U34" s="49"/>
      <c r="V34" s="2"/>
      <c r="W34" s="2"/>
      <c r="X34" s="378" t="s">
        <v>52</v>
      </c>
      <c r="Y34" s="378"/>
      <c r="Z34" s="378"/>
      <c r="AA34" s="365">
        <f>LEN($L$33)</f>
        <v>0</v>
      </c>
      <c r="AB34" s="365"/>
      <c r="AC34" s="241">
        <v>35</v>
      </c>
    </row>
    <row r="35" spans="1:29" ht="15" customHeight="1" thickBot="1" x14ac:dyDescent="0.2">
      <c r="A35" s="245"/>
      <c r="B35" s="352"/>
      <c r="C35" s="352"/>
      <c r="D35" s="352"/>
      <c r="E35" s="352"/>
      <c r="F35" s="352"/>
      <c r="G35" s="352"/>
      <c r="H35" s="352"/>
      <c r="I35" s="352"/>
      <c r="J35" s="352"/>
      <c r="K35" s="352"/>
      <c r="L35" s="352"/>
      <c r="M35" s="352"/>
      <c r="N35" s="352"/>
      <c r="O35" s="352"/>
      <c r="P35" s="352"/>
      <c r="Q35" s="352"/>
      <c r="R35" s="352"/>
      <c r="S35" s="352"/>
      <c r="T35" s="7"/>
    </row>
    <row r="36" spans="1:29" ht="19.5" customHeight="1" thickTop="1" thickBot="1" x14ac:dyDescent="0.3">
      <c r="A36" s="72" t="s">
        <v>86</v>
      </c>
      <c r="B36" s="248"/>
      <c r="C36" s="341" t="s">
        <v>43</v>
      </c>
      <c r="D36" s="341"/>
      <c r="E36" s="341"/>
      <c r="F36" s="243"/>
      <c r="G36" s="59"/>
      <c r="H36" s="59"/>
      <c r="I36" s="59"/>
      <c r="J36" s="59"/>
      <c r="K36" s="59"/>
      <c r="L36" s="59"/>
      <c r="M36" s="59"/>
      <c r="N36" s="59"/>
      <c r="O36" s="59"/>
      <c r="P36" s="59"/>
      <c r="Q36" s="59"/>
      <c r="R36" s="59"/>
      <c r="S36" s="59"/>
      <c r="T36" s="7"/>
      <c r="U36" s="376" t="s">
        <v>95</v>
      </c>
      <c r="V36" s="364" t="s">
        <v>94</v>
      </c>
      <c r="W36" s="364"/>
      <c r="X36" s="364"/>
      <c r="Y36" s="364"/>
      <c r="Z36" s="364"/>
      <c r="AA36" s="364"/>
      <c r="AB36" s="364"/>
      <c r="AC36" s="364"/>
    </row>
    <row r="37" spans="1:29" ht="39" customHeight="1" thickTop="1" thickBot="1" x14ac:dyDescent="0.2">
      <c r="A37" s="73" t="s">
        <v>91</v>
      </c>
      <c r="B37" s="249"/>
      <c r="C37" s="186">
        <f>'➊確認書'!$D$2</f>
        <v>0</v>
      </c>
      <c r="D37" s="187" t="s">
        <v>53</v>
      </c>
      <c r="E37" s="210">
        <f>'➊確認書'!$F$2</f>
        <v>0</v>
      </c>
      <c r="F37" s="188"/>
      <c r="G37" s="339"/>
      <c r="H37" s="340"/>
      <c r="I37" s="340"/>
      <c r="J37" s="340"/>
      <c r="K37" s="340"/>
      <c r="L37" s="340"/>
      <c r="M37" s="340"/>
      <c r="N37" s="340"/>
      <c r="O37" s="340"/>
      <c r="P37" s="340"/>
      <c r="Q37" s="255"/>
      <c r="R37" s="254"/>
      <c r="S37" s="59"/>
      <c r="T37" s="9"/>
      <c r="U37" s="354"/>
      <c r="V37" s="364"/>
      <c r="W37" s="364"/>
      <c r="X37" s="364"/>
      <c r="Y37" s="364"/>
      <c r="Z37" s="364"/>
      <c r="AA37" s="364"/>
      <c r="AB37" s="364"/>
      <c r="AC37" s="364"/>
    </row>
    <row r="38" spans="1:29" ht="19.5" customHeight="1" thickTop="1" thickBot="1" x14ac:dyDescent="0.2">
      <c r="B38" s="250"/>
      <c r="C38" s="216"/>
      <c r="D38" s="226"/>
      <c r="E38" s="61"/>
      <c r="F38" s="168"/>
      <c r="G38" s="59"/>
      <c r="H38" s="61"/>
      <c r="I38" s="62"/>
      <c r="J38" s="62"/>
      <c r="K38" s="63"/>
      <c r="L38" s="98"/>
      <c r="M38" s="98"/>
      <c r="N38" s="194" t="str">
        <f>IF($U$39="","","NETIS：")</f>
        <v/>
      </c>
      <c r="O38" s="195" t="str">
        <f>CONCATENATE(U39,V39,W39,X39,Y39,Z39,AA39,AC39)</f>
        <v/>
      </c>
      <c r="P38" s="61"/>
      <c r="Q38" s="61"/>
      <c r="R38" s="61"/>
      <c r="S38" s="59"/>
      <c r="T38" s="3"/>
      <c r="U38" s="16" t="s">
        <v>46</v>
      </c>
      <c r="V38" s="16" t="s">
        <v>47</v>
      </c>
      <c r="W38" s="16" t="s">
        <v>47</v>
      </c>
      <c r="X38" s="16" t="s">
        <v>47</v>
      </c>
      <c r="Y38" s="16" t="s">
        <v>47</v>
      </c>
      <c r="Z38" s="16" t="s">
        <v>47</v>
      </c>
      <c r="AA38" s="16" t="s">
        <v>47</v>
      </c>
      <c r="AB38" s="334" t="s">
        <v>48</v>
      </c>
      <c r="AC38" s="335"/>
    </row>
    <row r="39" spans="1:29" ht="52.5" customHeight="1" thickTop="1" thickBot="1" x14ac:dyDescent="0.2">
      <c r="B39" s="250"/>
      <c r="C39" s="342" t="s">
        <v>177</v>
      </c>
      <c r="D39" s="343"/>
      <c r="E39" s="343"/>
      <c r="F39" s="343"/>
      <c r="G39" s="343"/>
      <c r="H39" s="343"/>
      <c r="I39" s="344"/>
      <c r="J39" s="244"/>
      <c r="K39" s="351"/>
      <c r="L39" s="351"/>
      <c r="M39" s="351"/>
      <c r="N39" s="351"/>
      <c r="O39" s="351"/>
      <c r="P39" s="351"/>
      <c r="Q39" s="351"/>
      <c r="R39" s="351"/>
      <c r="S39" s="59"/>
      <c r="T39" s="5"/>
      <c r="U39" s="242"/>
      <c r="V39" s="242"/>
      <c r="W39" s="242"/>
      <c r="X39" s="242"/>
      <c r="Y39" s="242"/>
      <c r="Z39" s="242"/>
      <c r="AA39" s="242"/>
      <c r="AB39" s="336"/>
      <c r="AC39" s="337"/>
    </row>
    <row r="40" spans="1:29" ht="7.5" customHeight="1" thickTop="1" thickBot="1" x14ac:dyDescent="0.2">
      <c r="B40" s="250"/>
      <c r="C40" s="345"/>
      <c r="D40" s="346"/>
      <c r="E40" s="346"/>
      <c r="F40" s="346"/>
      <c r="G40" s="346"/>
      <c r="H40" s="346"/>
      <c r="I40" s="347"/>
      <c r="J40" s="244"/>
      <c r="K40" s="351"/>
      <c r="L40" s="351"/>
      <c r="M40" s="351"/>
      <c r="N40" s="351"/>
      <c r="O40" s="351"/>
      <c r="P40" s="351"/>
      <c r="Q40" s="351"/>
      <c r="R40" s="351"/>
      <c r="S40" s="59"/>
      <c r="T40" s="5"/>
      <c r="U40" s="204"/>
      <c r="V40" s="204"/>
      <c r="W40" s="204"/>
      <c r="X40" s="204"/>
      <c r="Y40" s="204"/>
      <c r="Z40" s="204"/>
      <c r="AA40" s="204"/>
      <c r="AB40" s="204"/>
      <c r="AC40" s="204"/>
    </row>
    <row r="41" spans="1:29" ht="19.5" customHeight="1" thickTop="1" x14ac:dyDescent="0.15">
      <c r="B41" s="250"/>
      <c r="C41" s="345"/>
      <c r="D41" s="346"/>
      <c r="E41" s="346"/>
      <c r="F41" s="346"/>
      <c r="G41" s="346"/>
      <c r="H41" s="346"/>
      <c r="I41" s="347"/>
      <c r="J41" s="244"/>
      <c r="K41" s="338"/>
      <c r="L41" s="338"/>
      <c r="M41" s="338"/>
      <c r="N41" s="338"/>
      <c r="O41" s="338"/>
      <c r="P41" s="338"/>
      <c r="Q41" s="338"/>
      <c r="R41" s="338"/>
      <c r="S41" s="59"/>
      <c r="T41" s="154"/>
      <c r="U41" s="237"/>
      <c r="V41" s="367" t="s">
        <v>167</v>
      </c>
      <c r="W41" s="368"/>
      <c r="X41" s="368"/>
      <c r="Y41" s="368"/>
      <c r="Z41" s="368"/>
      <c r="AA41" s="368"/>
      <c r="AB41" s="368"/>
      <c r="AC41" s="369"/>
    </row>
    <row r="42" spans="1:29" ht="19.5" customHeight="1" x14ac:dyDescent="0.15">
      <c r="B42" s="250"/>
      <c r="C42" s="345"/>
      <c r="D42" s="346"/>
      <c r="E42" s="346"/>
      <c r="F42" s="346"/>
      <c r="G42" s="346"/>
      <c r="H42" s="346"/>
      <c r="I42" s="347"/>
      <c r="J42" s="244"/>
      <c r="K42" s="338"/>
      <c r="L42" s="338"/>
      <c r="M42" s="338"/>
      <c r="N42" s="338"/>
      <c r="O42" s="338"/>
      <c r="P42" s="338"/>
      <c r="Q42" s="338"/>
      <c r="R42" s="338"/>
      <c r="S42" s="59"/>
      <c r="U42" s="238"/>
      <c r="V42" s="370"/>
      <c r="W42" s="371"/>
      <c r="X42" s="371"/>
      <c r="Y42" s="371"/>
      <c r="Z42" s="371"/>
      <c r="AA42" s="371"/>
      <c r="AB42" s="371"/>
      <c r="AC42" s="372"/>
    </row>
    <row r="43" spans="1:29" ht="19.5" customHeight="1" thickBot="1" x14ac:dyDescent="0.2">
      <c r="B43" s="250"/>
      <c r="C43" s="345"/>
      <c r="D43" s="346"/>
      <c r="E43" s="346"/>
      <c r="F43" s="346"/>
      <c r="G43" s="346"/>
      <c r="H43" s="346"/>
      <c r="I43" s="347"/>
      <c r="J43" s="244"/>
      <c r="K43" s="338"/>
      <c r="L43" s="338"/>
      <c r="M43" s="338"/>
      <c r="N43" s="338"/>
      <c r="O43" s="338"/>
      <c r="P43" s="338"/>
      <c r="Q43" s="338"/>
      <c r="R43" s="338"/>
      <c r="S43" s="59"/>
      <c r="U43" s="236"/>
      <c r="V43" s="373"/>
      <c r="W43" s="374"/>
      <c r="X43" s="374"/>
      <c r="Y43" s="374"/>
      <c r="Z43" s="374"/>
      <c r="AA43" s="374"/>
      <c r="AB43" s="374"/>
      <c r="AC43" s="375"/>
    </row>
    <row r="44" spans="1:29" ht="19.5" customHeight="1" thickTop="1" x14ac:dyDescent="0.15">
      <c r="B44" s="250"/>
      <c r="C44" s="345"/>
      <c r="D44" s="346"/>
      <c r="E44" s="346"/>
      <c r="F44" s="346"/>
      <c r="G44" s="346"/>
      <c r="H44" s="346"/>
      <c r="I44" s="347"/>
      <c r="J44" s="244"/>
      <c r="K44" s="338"/>
      <c r="L44" s="338"/>
      <c r="M44" s="338"/>
      <c r="N44" s="338"/>
      <c r="O44" s="338"/>
      <c r="P44" s="338"/>
      <c r="Q44" s="338"/>
      <c r="R44" s="338"/>
      <c r="S44" s="59"/>
      <c r="U44" s="239"/>
      <c r="V44" s="239"/>
      <c r="W44" s="239"/>
      <c r="X44" s="240"/>
    </row>
    <row r="45" spans="1:29" ht="19.5" customHeight="1" x14ac:dyDescent="0.15">
      <c r="A45" s="52"/>
      <c r="B45" s="250"/>
      <c r="C45" s="345"/>
      <c r="D45" s="346"/>
      <c r="E45" s="346"/>
      <c r="F45" s="346"/>
      <c r="G45" s="346"/>
      <c r="H45" s="346"/>
      <c r="I45" s="347"/>
      <c r="J45" s="244"/>
      <c r="K45" s="338"/>
      <c r="L45" s="338"/>
      <c r="M45" s="338"/>
      <c r="N45" s="338"/>
      <c r="O45" s="338"/>
      <c r="P45" s="338"/>
      <c r="Q45" s="338"/>
      <c r="R45" s="338"/>
      <c r="S45" s="59"/>
      <c r="U45" s="201"/>
      <c r="V45" s="201"/>
      <c r="W45" s="201"/>
      <c r="X45" s="7"/>
    </row>
    <row r="46" spans="1:29" ht="19.5" customHeight="1" thickBot="1" x14ac:dyDescent="0.2">
      <c r="B46" s="250"/>
      <c r="C46" s="345"/>
      <c r="D46" s="346"/>
      <c r="E46" s="346"/>
      <c r="F46" s="346"/>
      <c r="G46" s="346"/>
      <c r="H46" s="346"/>
      <c r="I46" s="347"/>
      <c r="J46" s="244"/>
      <c r="K46" s="338"/>
      <c r="L46" s="338"/>
      <c r="M46" s="338"/>
      <c r="N46" s="338"/>
      <c r="O46" s="338"/>
      <c r="P46" s="338"/>
      <c r="Q46" s="338"/>
      <c r="R46" s="338"/>
      <c r="S46" s="59"/>
      <c r="U46" s="201"/>
      <c r="V46" s="201"/>
      <c r="W46" s="201"/>
    </row>
    <row r="47" spans="1:29" ht="19.5" customHeight="1" thickBot="1" x14ac:dyDescent="0.2">
      <c r="B47" s="250"/>
      <c r="C47" s="345"/>
      <c r="D47" s="346"/>
      <c r="E47" s="346"/>
      <c r="F47" s="346"/>
      <c r="G47" s="346"/>
      <c r="H47" s="346"/>
      <c r="I47" s="347"/>
      <c r="J47" s="244"/>
      <c r="K47" s="338"/>
      <c r="L47" s="338"/>
      <c r="M47" s="338"/>
      <c r="N47" s="338"/>
      <c r="O47" s="338"/>
      <c r="P47" s="338"/>
      <c r="Q47" s="338"/>
      <c r="R47" s="338"/>
      <c r="S47" s="59"/>
      <c r="U47" s="152"/>
      <c r="W47" s="2"/>
      <c r="X47" s="366" t="s">
        <v>165</v>
      </c>
      <c r="Y47" s="366"/>
      <c r="Z47" s="366"/>
      <c r="AA47" s="366"/>
      <c r="AB47" s="366"/>
      <c r="AC47" s="241" t="s">
        <v>90</v>
      </c>
    </row>
    <row r="48" spans="1:29" ht="19.5" customHeight="1" thickBot="1" x14ac:dyDescent="0.2">
      <c r="B48" s="250"/>
      <c r="C48" s="345"/>
      <c r="D48" s="346"/>
      <c r="E48" s="346"/>
      <c r="F48" s="346"/>
      <c r="G48" s="346"/>
      <c r="H48" s="346"/>
      <c r="I48" s="347"/>
      <c r="J48" s="244"/>
      <c r="K48" s="338"/>
      <c r="L48" s="338"/>
      <c r="M48" s="338"/>
      <c r="N48" s="338"/>
      <c r="O48" s="338"/>
      <c r="P48" s="338"/>
      <c r="Q48" s="338"/>
      <c r="R48" s="338"/>
      <c r="S48" s="59"/>
      <c r="T48" s="2"/>
      <c r="U48" s="49"/>
      <c r="V48" s="6"/>
      <c r="W48" s="2"/>
      <c r="X48" s="377" t="s">
        <v>49</v>
      </c>
      <c r="Y48" s="377"/>
      <c r="Z48" s="377"/>
      <c r="AA48" s="379">
        <f>LEN($G$37)</f>
        <v>0</v>
      </c>
      <c r="AB48" s="379"/>
      <c r="AC48" s="241">
        <v>25</v>
      </c>
    </row>
    <row r="49" spans="1:29" ht="19.5" customHeight="1" thickBot="1" x14ac:dyDescent="0.2">
      <c r="B49" s="250"/>
      <c r="C49" s="348"/>
      <c r="D49" s="349"/>
      <c r="E49" s="349"/>
      <c r="F49" s="349"/>
      <c r="G49" s="349"/>
      <c r="H49" s="349"/>
      <c r="I49" s="350"/>
      <c r="J49" s="244"/>
      <c r="K49" s="338"/>
      <c r="L49" s="338"/>
      <c r="M49" s="338"/>
      <c r="N49" s="338"/>
      <c r="O49" s="338"/>
      <c r="P49" s="338"/>
      <c r="Q49" s="338"/>
      <c r="R49" s="338"/>
      <c r="S49" s="59"/>
      <c r="T49" s="2"/>
      <c r="U49" s="49"/>
      <c r="V49" s="50"/>
      <c r="W49" s="50"/>
      <c r="X49" s="377" t="s">
        <v>50</v>
      </c>
      <c r="Y49" s="377"/>
      <c r="Z49" s="377"/>
      <c r="AA49" s="379">
        <f>LEN(K39)</f>
        <v>0</v>
      </c>
      <c r="AB49" s="379"/>
      <c r="AC49" s="241">
        <v>50</v>
      </c>
    </row>
    <row r="50" spans="1:29" s="198" customFormat="1" ht="19.5" customHeight="1" thickBot="1" x14ac:dyDescent="0.35">
      <c r="A50" s="203"/>
      <c r="B50" s="252"/>
      <c r="C50" s="358" t="str">
        <f>IF('➊確認書'!$C$7="",'➊確認書'!$C$6,'➊確認書'!$C$7)</f>
        <v/>
      </c>
      <c r="D50" s="358"/>
      <c r="E50" s="358"/>
      <c r="F50" s="358"/>
      <c r="G50" s="358"/>
      <c r="H50" s="358"/>
      <c r="I50" s="358"/>
      <c r="J50" s="214"/>
      <c r="K50" s="211" t="s">
        <v>105</v>
      </c>
      <c r="L50" s="361"/>
      <c r="M50" s="361"/>
      <c r="N50" s="361"/>
      <c r="O50" s="361"/>
      <c r="P50" s="361"/>
      <c r="Q50" s="361"/>
      <c r="R50" s="361"/>
      <c r="S50" s="206"/>
      <c r="T50" s="197"/>
      <c r="U50" s="202"/>
      <c r="V50" s="202"/>
      <c r="W50" s="202"/>
      <c r="X50" s="377" t="s">
        <v>51</v>
      </c>
      <c r="Y50" s="377"/>
      <c r="Z50" s="377"/>
      <c r="AA50" s="365">
        <f>LEN(K41)</f>
        <v>0</v>
      </c>
      <c r="AB50" s="365"/>
      <c r="AC50" s="241">
        <v>300</v>
      </c>
    </row>
    <row r="51" spans="1:29" s="199" customFormat="1" ht="19.5" customHeight="1" thickBot="1" x14ac:dyDescent="0.2">
      <c r="A51" s="200"/>
      <c r="B51" s="251"/>
      <c r="C51" s="358"/>
      <c r="D51" s="358"/>
      <c r="E51" s="358"/>
      <c r="F51" s="358"/>
      <c r="G51" s="358"/>
      <c r="H51" s="358"/>
      <c r="I51" s="358"/>
      <c r="J51" s="214"/>
      <c r="K51" s="212" t="s">
        <v>73</v>
      </c>
      <c r="L51" s="359"/>
      <c r="M51" s="359"/>
      <c r="N51" s="215" t="str">
        <f>IF($O$17="","","ＵＲＬ：")</f>
        <v>ＵＲＬ：</v>
      </c>
      <c r="O51" s="360" t="s">
        <v>164</v>
      </c>
      <c r="P51" s="360"/>
      <c r="Q51" s="360"/>
      <c r="R51" s="360"/>
      <c r="S51" s="207"/>
      <c r="T51" s="2"/>
      <c r="U51" s="49"/>
      <c r="V51" s="2"/>
      <c r="W51" s="2"/>
      <c r="X51" s="378" t="s">
        <v>52</v>
      </c>
      <c r="Y51" s="378"/>
      <c r="Z51" s="378"/>
      <c r="AA51" s="365">
        <f>LEN(L50)</f>
        <v>0</v>
      </c>
      <c r="AB51" s="365"/>
      <c r="AC51" s="241">
        <v>35</v>
      </c>
    </row>
    <row r="52" spans="1:29" ht="15" customHeight="1" thickBot="1" x14ac:dyDescent="0.2">
      <c r="B52" s="352"/>
      <c r="C52" s="352"/>
      <c r="D52" s="352"/>
      <c r="E52" s="352"/>
      <c r="F52" s="352"/>
      <c r="G52" s="352"/>
      <c r="H52" s="352"/>
      <c r="I52" s="352"/>
      <c r="J52" s="352"/>
      <c r="K52" s="352"/>
      <c r="L52" s="352"/>
      <c r="M52" s="352"/>
      <c r="N52" s="352"/>
      <c r="O52" s="352"/>
      <c r="P52" s="352"/>
      <c r="Q52" s="352"/>
      <c r="R52" s="352"/>
      <c r="S52" s="352"/>
      <c r="T52" s="2"/>
      <c r="U52" s="6"/>
      <c r="V52" s="15"/>
      <c r="W52" s="8"/>
      <c r="X52" s="2"/>
      <c r="Y52" s="2"/>
      <c r="Z52" s="2"/>
      <c r="AA52" s="2"/>
      <c r="AB52" s="2"/>
      <c r="AC52" s="2"/>
    </row>
    <row r="53" spans="1:29" ht="19.5" customHeight="1" thickTop="1" thickBot="1" x14ac:dyDescent="0.3">
      <c r="A53" s="72" t="s">
        <v>86</v>
      </c>
      <c r="B53" s="248"/>
      <c r="C53" s="341" t="s">
        <v>43</v>
      </c>
      <c r="D53" s="341"/>
      <c r="E53" s="341"/>
      <c r="F53" s="243"/>
      <c r="G53" s="64"/>
      <c r="H53" s="64"/>
      <c r="I53" s="64"/>
      <c r="J53" s="64"/>
      <c r="K53" s="64"/>
      <c r="L53" s="64"/>
      <c r="M53" s="64"/>
      <c r="N53" s="64"/>
      <c r="O53" s="64"/>
      <c r="P53" s="64"/>
      <c r="Q53" s="64"/>
      <c r="R53" s="64"/>
      <c r="S53" s="59"/>
      <c r="T53" s="2"/>
      <c r="U53" s="353" t="s">
        <v>95</v>
      </c>
      <c r="V53" s="364" t="s">
        <v>94</v>
      </c>
      <c r="W53" s="364"/>
      <c r="X53" s="364"/>
      <c r="Y53" s="364"/>
      <c r="Z53" s="364"/>
      <c r="AA53" s="364"/>
      <c r="AB53" s="364"/>
      <c r="AC53" s="364"/>
    </row>
    <row r="54" spans="1:29" ht="39" customHeight="1" thickTop="1" thickBot="1" x14ac:dyDescent="0.2">
      <c r="A54" s="73" t="s">
        <v>92</v>
      </c>
      <c r="B54" s="249"/>
      <c r="C54" s="186">
        <f>'➊確認書'!$D$2</f>
        <v>0</v>
      </c>
      <c r="D54" s="187" t="s">
        <v>72</v>
      </c>
      <c r="E54" s="210">
        <f>'➊確認書'!$F$2</f>
        <v>0</v>
      </c>
      <c r="F54" s="188"/>
      <c r="G54" s="339"/>
      <c r="H54" s="340"/>
      <c r="I54" s="340"/>
      <c r="J54" s="340"/>
      <c r="K54" s="340"/>
      <c r="L54" s="340"/>
      <c r="M54" s="340"/>
      <c r="N54" s="340"/>
      <c r="O54" s="340"/>
      <c r="P54" s="340"/>
      <c r="Q54" s="255"/>
      <c r="R54" s="254"/>
      <c r="S54" s="59"/>
      <c r="T54" s="9"/>
      <c r="U54" s="354"/>
      <c r="V54" s="364"/>
      <c r="W54" s="364"/>
      <c r="X54" s="364"/>
      <c r="Y54" s="364"/>
      <c r="Z54" s="364"/>
      <c r="AA54" s="364"/>
      <c r="AB54" s="364"/>
      <c r="AC54" s="364"/>
    </row>
    <row r="55" spans="1:29" ht="19.5" customHeight="1" thickTop="1" thickBot="1" x14ac:dyDescent="0.2">
      <c r="B55" s="250"/>
      <c r="C55" s="64"/>
      <c r="D55" s="227"/>
      <c r="E55" s="218"/>
      <c r="F55" s="169"/>
      <c r="G55" s="64"/>
      <c r="H55" s="64"/>
      <c r="I55" s="64"/>
      <c r="J55" s="64"/>
      <c r="K55" s="64"/>
      <c r="L55" s="96"/>
      <c r="M55" s="96"/>
      <c r="N55" s="194" t="str">
        <f>IF($U$56="","","NETIS：")</f>
        <v/>
      </c>
      <c r="O55" s="195" t="str">
        <f>CONCATENATE(U56,V56,W56,X56,Y56,Z56,AA56,AC56)</f>
        <v/>
      </c>
      <c r="P55" s="64"/>
      <c r="Q55" s="64"/>
      <c r="R55" s="64"/>
      <c r="S55" s="59"/>
      <c r="T55" s="6"/>
      <c r="U55" s="16" t="s">
        <v>46</v>
      </c>
      <c r="V55" s="16" t="s">
        <v>47</v>
      </c>
      <c r="W55" s="16" t="s">
        <v>47</v>
      </c>
      <c r="X55" s="16" t="s">
        <v>47</v>
      </c>
      <c r="Y55" s="16" t="s">
        <v>47</v>
      </c>
      <c r="Z55" s="16" t="s">
        <v>47</v>
      </c>
      <c r="AA55" s="16" t="s">
        <v>47</v>
      </c>
      <c r="AB55" s="334" t="s">
        <v>48</v>
      </c>
      <c r="AC55" s="335"/>
    </row>
    <row r="56" spans="1:29" ht="52.5" customHeight="1" thickTop="1" thickBot="1" x14ac:dyDescent="0.2">
      <c r="B56" s="250"/>
      <c r="C56" s="342" t="s">
        <v>177</v>
      </c>
      <c r="D56" s="343"/>
      <c r="E56" s="343"/>
      <c r="F56" s="343"/>
      <c r="G56" s="343"/>
      <c r="H56" s="343"/>
      <c r="I56" s="344"/>
      <c r="J56" s="244"/>
      <c r="K56" s="351"/>
      <c r="L56" s="351"/>
      <c r="M56" s="351"/>
      <c r="N56" s="351"/>
      <c r="O56" s="351"/>
      <c r="P56" s="351"/>
      <c r="Q56" s="351"/>
      <c r="R56" s="351"/>
      <c r="S56" s="59"/>
      <c r="T56" s="5"/>
      <c r="U56" s="242"/>
      <c r="V56" s="242"/>
      <c r="W56" s="242"/>
      <c r="X56" s="242"/>
      <c r="Y56" s="242"/>
      <c r="Z56" s="242"/>
      <c r="AA56" s="242"/>
      <c r="AB56" s="336"/>
      <c r="AC56" s="337"/>
    </row>
    <row r="57" spans="1:29" ht="7.5" customHeight="1" thickTop="1" thickBot="1" x14ac:dyDescent="0.2">
      <c r="B57" s="250"/>
      <c r="C57" s="345"/>
      <c r="D57" s="346"/>
      <c r="E57" s="346"/>
      <c r="F57" s="346"/>
      <c r="G57" s="346"/>
      <c r="H57" s="346"/>
      <c r="I57" s="347"/>
      <c r="J57" s="244"/>
      <c r="K57" s="351"/>
      <c r="L57" s="351"/>
      <c r="M57" s="351"/>
      <c r="N57" s="351"/>
      <c r="O57" s="351"/>
      <c r="P57" s="351"/>
      <c r="Q57" s="351"/>
      <c r="R57" s="351"/>
      <c r="S57" s="59"/>
      <c r="T57" s="5"/>
      <c r="U57" s="204"/>
      <c r="V57" s="204"/>
      <c r="W57" s="204"/>
      <c r="X57" s="204"/>
      <c r="Y57" s="204"/>
      <c r="Z57" s="204"/>
      <c r="AA57" s="204"/>
      <c r="AB57" s="204"/>
      <c r="AC57" s="204"/>
    </row>
    <row r="58" spans="1:29" ht="19.5" customHeight="1" thickTop="1" x14ac:dyDescent="0.15">
      <c r="B58" s="250"/>
      <c r="C58" s="345"/>
      <c r="D58" s="346"/>
      <c r="E58" s="346"/>
      <c r="F58" s="346"/>
      <c r="G58" s="346"/>
      <c r="H58" s="346"/>
      <c r="I58" s="347"/>
      <c r="J58" s="244"/>
      <c r="K58" s="338"/>
      <c r="L58" s="338"/>
      <c r="M58" s="338"/>
      <c r="N58" s="338"/>
      <c r="O58" s="338"/>
      <c r="P58" s="338"/>
      <c r="Q58" s="338"/>
      <c r="R58" s="338"/>
      <c r="S58" s="59"/>
      <c r="T58" s="154"/>
      <c r="U58" s="237"/>
      <c r="V58" s="367" t="s">
        <v>167</v>
      </c>
      <c r="W58" s="368"/>
      <c r="X58" s="368"/>
      <c r="Y58" s="368"/>
      <c r="Z58" s="368"/>
      <c r="AA58" s="368"/>
      <c r="AB58" s="368"/>
      <c r="AC58" s="369"/>
    </row>
    <row r="59" spans="1:29" ht="19.5" customHeight="1" x14ac:dyDescent="0.15">
      <c r="B59" s="250"/>
      <c r="C59" s="345"/>
      <c r="D59" s="346"/>
      <c r="E59" s="346"/>
      <c r="F59" s="346"/>
      <c r="G59" s="346"/>
      <c r="H59" s="346"/>
      <c r="I59" s="347"/>
      <c r="J59" s="244"/>
      <c r="K59" s="338"/>
      <c r="L59" s="338"/>
      <c r="M59" s="338"/>
      <c r="N59" s="338"/>
      <c r="O59" s="338"/>
      <c r="P59" s="338"/>
      <c r="Q59" s="338"/>
      <c r="R59" s="338"/>
      <c r="S59" s="59"/>
      <c r="T59" s="6"/>
      <c r="U59" s="238"/>
      <c r="V59" s="370"/>
      <c r="W59" s="371"/>
      <c r="X59" s="371"/>
      <c r="Y59" s="371"/>
      <c r="Z59" s="371"/>
      <c r="AA59" s="371"/>
      <c r="AB59" s="371"/>
      <c r="AC59" s="372"/>
    </row>
    <row r="60" spans="1:29" ht="19.5" customHeight="1" thickBot="1" x14ac:dyDescent="0.2">
      <c r="B60" s="250"/>
      <c r="C60" s="345"/>
      <c r="D60" s="346"/>
      <c r="E60" s="346"/>
      <c r="F60" s="346"/>
      <c r="G60" s="346"/>
      <c r="H60" s="346"/>
      <c r="I60" s="347"/>
      <c r="J60" s="244"/>
      <c r="K60" s="338"/>
      <c r="L60" s="338"/>
      <c r="M60" s="338"/>
      <c r="N60" s="338"/>
      <c r="O60" s="338"/>
      <c r="P60" s="338"/>
      <c r="Q60" s="338"/>
      <c r="R60" s="338"/>
      <c r="S60" s="59"/>
      <c r="T60" s="2"/>
      <c r="U60" s="236"/>
      <c r="V60" s="373"/>
      <c r="W60" s="374"/>
      <c r="X60" s="374"/>
      <c r="Y60" s="374"/>
      <c r="Z60" s="374"/>
      <c r="AA60" s="374"/>
      <c r="AB60" s="374"/>
      <c r="AC60" s="375"/>
    </row>
    <row r="61" spans="1:29" ht="19.5" customHeight="1" thickTop="1" x14ac:dyDescent="0.15">
      <c r="B61" s="250"/>
      <c r="C61" s="345"/>
      <c r="D61" s="346"/>
      <c r="E61" s="346"/>
      <c r="F61" s="346"/>
      <c r="G61" s="346"/>
      <c r="H61" s="346"/>
      <c r="I61" s="347"/>
      <c r="J61" s="244"/>
      <c r="K61" s="338"/>
      <c r="L61" s="338"/>
      <c r="M61" s="338"/>
      <c r="N61" s="338"/>
      <c r="O61" s="338"/>
      <c r="P61" s="338"/>
      <c r="Q61" s="338"/>
      <c r="R61" s="338"/>
      <c r="S61" s="59"/>
      <c r="T61" s="2"/>
      <c r="U61" s="239"/>
      <c r="V61" s="239"/>
      <c r="W61" s="239"/>
      <c r="X61" s="240"/>
    </row>
    <row r="62" spans="1:29" ht="19.5" customHeight="1" x14ac:dyDescent="0.15">
      <c r="B62" s="250"/>
      <c r="C62" s="345"/>
      <c r="D62" s="346"/>
      <c r="E62" s="346"/>
      <c r="F62" s="346"/>
      <c r="G62" s="346"/>
      <c r="H62" s="346"/>
      <c r="I62" s="347"/>
      <c r="J62" s="244"/>
      <c r="K62" s="338"/>
      <c r="L62" s="338"/>
      <c r="M62" s="338"/>
      <c r="N62" s="338"/>
      <c r="O62" s="338"/>
      <c r="P62" s="338"/>
      <c r="Q62" s="338"/>
      <c r="R62" s="338"/>
      <c r="S62" s="59"/>
      <c r="T62" s="2"/>
      <c r="U62" s="201"/>
      <c r="V62" s="201"/>
      <c r="W62" s="201"/>
    </row>
    <row r="63" spans="1:29" ht="19.5" customHeight="1" thickBot="1" x14ac:dyDescent="0.2">
      <c r="B63" s="250"/>
      <c r="C63" s="345"/>
      <c r="D63" s="346"/>
      <c r="E63" s="346"/>
      <c r="F63" s="346"/>
      <c r="G63" s="346"/>
      <c r="H63" s="346"/>
      <c r="I63" s="347"/>
      <c r="J63" s="244"/>
      <c r="K63" s="338"/>
      <c r="L63" s="338"/>
      <c r="M63" s="338"/>
      <c r="N63" s="338"/>
      <c r="O63" s="338"/>
      <c r="P63" s="338"/>
      <c r="Q63" s="338"/>
      <c r="R63" s="338"/>
      <c r="S63" s="59"/>
      <c r="T63" s="2"/>
      <c r="U63" s="201"/>
      <c r="V63" s="201"/>
      <c r="W63" s="201"/>
    </row>
    <row r="64" spans="1:29" ht="19.5" customHeight="1" thickBot="1" x14ac:dyDescent="0.2">
      <c r="B64" s="250"/>
      <c r="C64" s="345"/>
      <c r="D64" s="346"/>
      <c r="E64" s="346"/>
      <c r="F64" s="346"/>
      <c r="G64" s="346"/>
      <c r="H64" s="346"/>
      <c r="I64" s="347"/>
      <c r="J64" s="244"/>
      <c r="K64" s="338"/>
      <c r="L64" s="338"/>
      <c r="M64" s="338"/>
      <c r="N64" s="338"/>
      <c r="O64" s="338"/>
      <c r="P64" s="338"/>
      <c r="Q64" s="338"/>
      <c r="R64" s="338"/>
      <c r="S64" s="59"/>
      <c r="T64" s="2"/>
      <c r="U64" s="152"/>
      <c r="W64" s="2"/>
      <c r="X64" s="366" t="s">
        <v>165</v>
      </c>
      <c r="Y64" s="366"/>
      <c r="Z64" s="366"/>
      <c r="AA64" s="366"/>
      <c r="AB64" s="366"/>
      <c r="AC64" s="241" t="s">
        <v>90</v>
      </c>
    </row>
    <row r="65" spans="1:29" ht="19.5" customHeight="1" thickBot="1" x14ac:dyDescent="0.2">
      <c r="B65" s="250"/>
      <c r="C65" s="345"/>
      <c r="D65" s="346"/>
      <c r="E65" s="346"/>
      <c r="F65" s="346"/>
      <c r="G65" s="346"/>
      <c r="H65" s="346"/>
      <c r="I65" s="347"/>
      <c r="J65" s="244"/>
      <c r="K65" s="338"/>
      <c r="L65" s="338"/>
      <c r="M65" s="338"/>
      <c r="N65" s="338"/>
      <c r="O65" s="338"/>
      <c r="P65" s="338"/>
      <c r="Q65" s="338"/>
      <c r="R65" s="338"/>
      <c r="S65" s="59"/>
      <c r="T65" s="2"/>
      <c r="U65" s="49"/>
      <c r="V65" s="6"/>
      <c r="W65" s="2"/>
      <c r="X65" s="377" t="s">
        <v>49</v>
      </c>
      <c r="Y65" s="377"/>
      <c r="Z65" s="377"/>
      <c r="AA65" s="379">
        <f>LEN($G$54)</f>
        <v>0</v>
      </c>
      <c r="AB65" s="379"/>
      <c r="AC65" s="241">
        <v>25</v>
      </c>
    </row>
    <row r="66" spans="1:29" ht="19.5" customHeight="1" thickBot="1" x14ac:dyDescent="0.2">
      <c r="B66" s="250"/>
      <c r="C66" s="348"/>
      <c r="D66" s="349"/>
      <c r="E66" s="349"/>
      <c r="F66" s="349"/>
      <c r="G66" s="349"/>
      <c r="H66" s="349"/>
      <c r="I66" s="350"/>
      <c r="J66" s="244"/>
      <c r="K66" s="338"/>
      <c r="L66" s="338"/>
      <c r="M66" s="338"/>
      <c r="N66" s="338"/>
      <c r="O66" s="338"/>
      <c r="P66" s="338"/>
      <c r="Q66" s="338"/>
      <c r="R66" s="338"/>
      <c r="S66" s="59"/>
      <c r="T66" s="2"/>
      <c r="U66" s="49"/>
      <c r="V66" s="50"/>
      <c r="W66" s="50"/>
      <c r="X66" s="377" t="s">
        <v>50</v>
      </c>
      <c r="Y66" s="377"/>
      <c r="Z66" s="377"/>
      <c r="AA66" s="379">
        <f>LEN($K$56)</f>
        <v>0</v>
      </c>
      <c r="AB66" s="379"/>
      <c r="AC66" s="241">
        <v>50</v>
      </c>
    </row>
    <row r="67" spans="1:29" s="198" customFormat="1" ht="19.5" customHeight="1" thickBot="1" x14ac:dyDescent="0.35">
      <c r="A67" s="203"/>
      <c r="B67" s="252"/>
      <c r="C67" s="358" t="str">
        <f>IF('➊確認書'!$C$7="",'➊確認書'!$C$6,'➊確認書'!$C$7)</f>
        <v/>
      </c>
      <c r="D67" s="358"/>
      <c r="E67" s="358"/>
      <c r="F67" s="358"/>
      <c r="G67" s="358"/>
      <c r="H67" s="358"/>
      <c r="I67" s="358"/>
      <c r="J67" s="247"/>
      <c r="K67" s="211" t="s">
        <v>105</v>
      </c>
      <c r="L67" s="361"/>
      <c r="M67" s="361"/>
      <c r="N67" s="361"/>
      <c r="O67" s="361"/>
      <c r="P67" s="361"/>
      <c r="Q67" s="361"/>
      <c r="R67" s="361"/>
      <c r="S67" s="206"/>
      <c r="T67" s="197"/>
      <c r="U67" s="202"/>
      <c r="V67" s="202"/>
      <c r="W67" s="202"/>
      <c r="X67" s="377" t="s">
        <v>51</v>
      </c>
      <c r="Y67" s="377"/>
      <c r="Z67" s="377"/>
      <c r="AA67" s="365">
        <f>LEN($K$58)</f>
        <v>0</v>
      </c>
      <c r="AB67" s="365"/>
      <c r="AC67" s="241">
        <v>300</v>
      </c>
    </row>
    <row r="68" spans="1:29" s="199" customFormat="1" ht="19.5" customHeight="1" thickBot="1" x14ac:dyDescent="0.2">
      <c r="A68" s="200"/>
      <c r="B68" s="251"/>
      <c r="C68" s="358"/>
      <c r="D68" s="358"/>
      <c r="E68" s="358"/>
      <c r="F68" s="358"/>
      <c r="G68" s="358"/>
      <c r="H68" s="358"/>
      <c r="I68" s="358"/>
      <c r="J68" s="247"/>
      <c r="K68" s="212" t="s">
        <v>73</v>
      </c>
      <c r="L68" s="359"/>
      <c r="M68" s="359"/>
      <c r="N68" s="215" t="str">
        <f>IF($O$17="","","ＵＲＬ：")</f>
        <v>ＵＲＬ：</v>
      </c>
      <c r="O68" s="360" t="s">
        <v>164</v>
      </c>
      <c r="P68" s="360"/>
      <c r="Q68" s="360"/>
      <c r="R68" s="360"/>
      <c r="S68" s="207"/>
      <c r="T68" s="2"/>
      <c r="U68" s="49"/>
      <c r="V68" s="2"/>
      <c r="W68" s="2"/>
      <c r="X68" s="378" t="s">
        <v>52</v>
      </c>
      <c r="Y68" s="378"/>
      <c r="Z68" s="378"/>
      <c r="AA68" s="365">
        <f>LEN($L$67)</f>
        <v>0</v>
      </c>
      <c r="AB68" s="365"/>
      <c r="AC68" s="241">
        <v>35</v>
      </c>
    </row>
    <row r="69" spans="1:29" ht="15" customHeight="1" thickBot="1" x14ac:dyDescent="0.2">
      <c r="B69" s="352"/>
      <c r="C69" s="352"/>
      <c r="D69" s="352"/>
      <c r="E69" s="352"/>
      <c r="F69" s="352"/>
      <c r="G69" s="352"/>
      <c r="H69" s="352"/>
      <c r="I69" s="352"/>
      <c r="J69" s="352"/>
      <c r="K69" s="352"/>
      <c r="L69" s="352"/>
      <c r="M69" s="352"/>
      <c r="N69" s="352"/>
      <c r="O69" s="352"/>
      <c r="P69" s="352"/>
      <c r="Q69" s="352"/>
      <c r="R69" s="352"/>
      <c r="S69" s="352"/>
    </row>
    <row r="70" spans="1:29" ht="19.5" customHeight="1" thickTop="1" thickBot="1" x14ac:dyDescent="0.3">
      <c r="A70" s="72" t="s">
        <v>86</v>
      </c>
      <c r="B70" s="248"/>
      <c r="C70" s="341" t="s">
        <v>43</v>
      </c>
      <c r="D70" s="341"/>
      <c r="E70" s="341"/>
      <c r="F70" s="243"/>
      <c r="G70" s="65"/>
      <c r="H70" s="65"/>
      <c r="I70" s="65"/>
      <c r="J70" s="65"/>
      <c r="K70" s="65"/>
      <c r="L70" s="65"/>
      <c r="M70" s="65"/>
      <c r="N70" s="65"/>
      <c r="O70" s="65"/>
      <c r="P70" s="65"/>
      <c r="Q70" s="65"/>
      <c r="R70" s="65"/>
      <c r="S70" s="59"/>
      <c r="U70" s="353" t="s">
        <v>95</v>
      </c>
      <c r="V70" s="364" t="s">
        <v>94</v>
      </c>
      <c r="W70" s="364"/>
      <c r="X70" s="364"/>
      <c r="Y70" s="364"/>
      <c r="Z70" s="364"/>
      <c r="AA70" s="364"/>
      <c r="AB70" s="364"/>
      <c r="AC70" s="364"/>
    </row>
    <row r="71" spans="1:29" ht="39" customHeight="1" thickTop="1" thickBot="1" x14ac:dyDescent="0.2">
      <c r="A71" s="73" t="s">
        <v>93</v>
      </c>
      <c r="B71" s="249"/>
      <c r="C71" s="186">
        <f>'➊確認書'!$D$2</f>
        <v>0</v>
      </c>
      <c r="D71" s="187" t="s">
        <v>74</v>
      </c>
      <c r="E71" s="210">
        <f>'➊確認書'!$F$2</f>
        <v>0</v>
      </c>
      <c r="F71" s="188"/>
      <c r="G71" s="339"/>
      <c r="H71" s="340"/>
      <c r="I71" s="340"/>
      <c r="J71" s="340"/>
      <c r="K71" s="340"/>
      <c r="L71" s="340"/>
      <c r="M71" s="340"/>
      <c r="N71" s="340"/>
      <c r="O71" s="340"/>
      <c r="P71" s="340"/>
      <c r="Q71" s="255"/>
      <c r="R71" s="254"/>
      <c r="S71" s="59"/>
      <c r="U71" s="354"/>
      <c r="V71" s="364"/>
      <c r="W71" s="364"/>
      <c r="X71" s="364"/>
      <c r="Y71" s="364"/>
      <c r="Z71" s="364"/>
      <c r="AA71" s="364"/>
      <c r="AB71" s="364"/>
      <c r="AC71" s="364"/>
    </row>
    <row r="72" spans="1:29" ht="19.5" customHeight="1" thickTop="1" thickBot="1" x14ac:dyDescent="0.2">
      <c r="B72" s="250"/>
      <c r="C72" s="65"/>
      <c r="D72" s="227"/>
      <c r="E72" s="219"/>
      <c r="F72" s="170"/>
      <c r="G72" s="65"/>
      <c r="H72" s="65"/>
      <c r="I72" s="65"/>
      <c r="J72" s="65"/>
      <c r="K72" s="65"/>
      <c r="L72" s="96"/>
      <c r="M72" s="96"/>
      <c r="N72" s="194" t="str">
        <f>IF($U$73="","","NETIS：")</f>
        <v/>
      </c>
      <c r="O72" s="195" t="str">
        <f>CONCATENATE(U73,V73,W73,X73,Y73,Z73,AA73,AC73,)</f>
        <v/>
      </c>
      <c r="P72" s="65"/>
      <c r="Q72" s="65"/>
      <c r="R72" s="65"/>
      <c r="S72" s="59"/>
      <c r="U72" s="16" t="s">
        <v>46</v>
      </c>
      <c r="V72" s="16" t="s">
        <v>47</v>
      </c>
      <c r="W72" s="16" t="s">
        <v>47</v>
      </c>
      <c r="X72" s="16" t="s">
        <v>47</v>
      </c>
      <c r="Y72" s="16" t="s">
        <v>47</v>
      </c>
      <c r="Z72" s="16" t="s">
        <v>47</v>
      </c>
      <c r="AA72" s="16" t="s">
        <v>47</v>
      </c>
      <c r="AB72" s="334" t="s">
        <v>48</v>
      </c>
      <c r="AC72" s="335"/>
    </row>
    <row r="73" spans="1:29" ht="52.5" customHeight="1" thickTop="1" thickBot="1" x14ac:dyDescent="0.2">
      <c r="B73" s="250"/>
      <c r="C73" s="342" t="s">
        <v>177</v>
      </c>
      <c r="D73" s="343"/>
      <c r="E73" s="343"/>
      <c r="F73" s="343"/>
      <c r="G73" s="343"/>
      <c r="H73" s="343"/>
      <c r="I73" s="344"/>
      <c r="J73" s="244"/>
      <c r="K73" s="351"/>
      <c r="L73" s="351"/>
      <c r="M73" s="351"/>
      <c r="N73" s="351"/>
      <c r="O73" s="351"/>
      <c r="P73" s="351"/>
      <c r="Q73" s="351"/>
      <c r="R73" s="351"/>
      <c r="S73" s="59"/>
      <c r="U73" s="242"/>
      <c r="V73" s="242"/>
      <c r="W73" s="242"/>
      <c r="X73" s="242"/>
      <c r="Y73" s="242"/>
      <c r="Z73" s="242"/>
      <c r="AA73" s="242"/>
      <c r="AB73" s="336"/>
      <c r="AC73" s="337"/>
    </row>
    <row r="74" spans="1:29" ht="7.5" customHeight="1" thickTop="1" thickBot="1" x14ac:dyDescent="0.2">
      <c r="B74" s="250"/>
      <c r="C74" s="345"/>
      <c r="D74" s="346"/>
      <c r="E74" s="346"/>
      <c r="F74" s="346"/>
      <c r="G74" s="346"/>
      <c r="H74" s="346"/>
      <c r="I74" s="347"/>
      <c r="J74" s="244"/>
      <c r="K74" s="351"/>
      <c r="L74" s="351"/>
      <c r="M74" s="351"/>
      <c r="N74" s="351"/>
      <c r="O74" s="351"/>
      <c r="P74" s="351"/>
      <c r="Q74" s="351"/>
      <c r="R74" s="351"/>
      <c r="S74" s="59"/>
      <c r="U74" s="204"/>
      <c r="V74" s="204"/>
      <c r="W74" s="204"/>
      <c r="X74" s="204"/>
      <c r="Y74" s="204"/>
      <c r="Z74" s="204"/>
      <c r="AA74" s="204"/>
      <c r="AB74" s="204"/>
      <c r="AC74" s="204"/>
    </row>
    <row r="75" spans="1:29" ht="19.5" customHeight="1" thickTop="1" x14ac:dyDescent="0.15">
      <c r="B75" s="250"/>
      <c r="C75" s="345"/>
      <c r="D75" s="346"/>
      <c r="E75" s="346"/>
      <c r="F75" s="346"/>
      <c r="G75" s="346"/>
      <c r="H75" s="346"/>
      <c r="I75" s="347"/>
      <c r="J75" s="244"/>
      <c r="K75" s="338"/>
      <c r="L75" s="338"/>
      <c r="M75" s="338"/>
      <c r="N75" s="338"/>
      <c r="O75" s="338"/>
      <c r="P75" s="338"/>
      <c r="Q75" s="338"/>
      <c r="R75" s="338"/>
      <c r="S75" s="59"/>
      <c r="U75" s="237"/>
      <c r="V75" s="367" t="s">
        <v>167</v>
      </c>
      <c r="W75" s="368"/>
      <c r="X75" s="368"/>
      <c r="Y75" s="368"/>
      <c r="Z75" s="368"/>
      <c r="AA75" s="368"/>
      <c r="AB75" s="368"/>
      <c r="AC75" s="369"/>
    </row>
    <row r="76" spans="1:29" ht="19.5" customHeight="1" x14ac:dyDescent="0.15">
      <c r="B76" s="250"/>
      <c r="C76" s="345"/>
      <c r="D76" s="346"/>
      <c r="E76" s="346"/>
      <c r="F76" s="346"/>
      <c r="G76" s="346"/>
      <c r="H76" s="346"/>
      <c r="I76" s="347"/>
      <c r="J76" s="244"/>
      <c r="K76" s="338"/>
      <c r="L76" s="338"/>
      <c r="M76" s="338"/>
      <c r="N76" s="338"/>
      <c r="O76" s="338"/>
      <c r="P76" s="338"/>
      <c r="Q76" s="338"/>
      <c r="R76" s="338"/>
      <c r="S76" s="59"/>
      <c r="U76" s="238"/>
      <c r="V76" s="370"/>
      <c r="W76" s="371"/>
      <c r="X76" s="371"/>
      <c r="Y76" s="371"/>
      <c r="Z76" s="371"/>
      <c r="AA76" s="371"/>
      <c r="AB76" s="371"/>
      <c r="AC76" s="372"/>
    </row>
    <row r="77" spans="1:29" ht="19.5" customHeight="1" thickBot="1" x14ac:dyDescent="0.2">
      <c r="B77" s="250"/>
      <c r="C77" s="345"/>
      <c r="D77" s="346"/>
      <c r="E77" s="346"/>
      <c r="F77" s="346"/>
      <c r="G77" s="346"/>
      <c r="H77" s="346"/>
      <c r="I77" s="347"/>
      <c r="J77" s="244"/>
      <c r="K77" s="338"/>
      <c r="L77" s="338"/>
      <c r="M77" s="338"/>
      <c r="N77" s="338"/>
      <c r="O77" s="338"/>
      <c r="P77" s="338"/>
      <c r="Q77" s="338"/>
      <c r="R77" s="338"/>
      <c r="S77" s="59"/>
      <c r="U77" s="236"/>
      <c r="V77" s="373"/>
      <c r="W77" s="374"/>
      <c r="X77" s="374"/>
      <c r="Y77" s="374"/>
      <c r="Z77" s="374"/>
      <c r="AA77" s="374"/>
      <c r="AB77" s="374"/>
      <c r="AC77" s="375"/>
    </row>
    <row r="78" spans="1:29" ht="19.5" customHeight="1" thickTop="1" x14ac:dyDescent="0.15">
      <c r="B78" s="250"/>
      <c r="C78" s="345"/>
      <c r="D78" s="346"/>
      <c r="E78" s="346"/>
      <c r="F78" s="346"/>
      <c r="G78" s="346"/>
      <c r="H78" s="346"/>
      <c r="I78" s="347"/>
      <c r="J78" s="244"/>
      <c r="K78" s="338"/>
      <c r="L78" s="338"/>
      <c r="M78" s="338"/>
      <c r="N78" s="338"/>
      <c r="O78" s="338"/>
      <c r="P78" s="338"/>
      <c r="Q78" s="338"/>
      <c r="R78" s="338"/>
      <c r="S78" s="59"/>
      <c r="U78" s="239"/>
      <c r="V78" s="239"/>
      <c r="W78" s="239"/>
      <c r="X78" s="240"/>
    </row>
    <row r="79" spans="1:29" ht="19.5" customHeight="1" x14ac:dyDescent="0.15">
      <c r="B79" s="250"/>
      <c r="C79" s="345"/>
      <c r="D79" s="346"/>
      <c r="E79" s="346"/>
      <c r="F79" s="346"/>
      <c r="G79" s="346"/>
      <c r="H79" s="346"/>
      <c r="I79" s="347"/>
      <c r="J79" s="244"/>
      <c r="K79" s="338"/>
      <c r="L79" s="338"/>
      <c r="M79" s="338"/>
      <c r="N79" s="338"/>
      <c r="O79" s="338"/>
      <c r="P79" s="338"/>
      <c r="Q79" s="338"/>
      <c r="R79" s="338"/>
      <c r="S79" s="59"/>
      <c r="U79" s="201"/>
      <c r="V79" s="201"/>
      <c r="W79" s="201"/>
      <c r="X79" s="7"/>
    </row>
    <row r="80" spans="1:29" ht="19.5" customHeight="1" thickBot="1" x14ac:dyDescent="0.2">
      <c r="B80" s="250"/>
      <c r="C80" s="345"/>
      <c r="D80" s="346"/>
      <c r="E80" s="346"/>
      <c r="F80" s="346"/>
      <c r="G80" s="346"/>
      <c r="H80" s="346"/>
      <c r="I80" s="347"/>
      <c r="J80" s="244"/>
      <c r="K80" s="338"/>
      <c r="L80" s="338"/>
      <c r="M80" s="338"/>
      <c r="N80" s="338"/>
      <c r="O80" s="338"/>
      <c r="P80" s="338"/>
      <c r="Q80" s="338"/>
      <c r="R80" s="338"/>
      <c r="S80" s="59"/>
      <c r="U80" s="201"/>
      <c r="V80" s="201"/>
      <c r="W80" s="201"/>
    </row>
    <row r="81" spans="1:29" ht="19.5" customHeight="1" thickBot="1" x14ac:dyDescent="0.2">
      <c r="B81" s="250"/>
      <c r="C81" s="345"/>
      <c r="D81" s="346"/>
      <c r="E81" s="346"/>
      <c r="F81" s="346"/>
      <c r="G81" s="346"/>
      <c r="H81" s="346"/>
      <c r="I81" s="347"/>
      <c r="J81" s="244"/>
      <c r="K81" s="338"/>
      <c r="L81" s="338"/>
      <c r="M81" s="338"/>
      <c r="N81" s="338"/>
      <c r="O81" s="338"/>
      <c r="P81" s="338"/>
      <c r="Q81" s="338"/>
      <c r="R81" s="338"/>
      <c r="S81" s="59"/>
      <c r="U81" s="152"/>
      <c r="W81" s="2"/>
      <c r="X81" s="366" t="s">
        <v>165</v>
      </c>
      <c r="Y81" s="366"/>
      <c r="Z81" s="366"/>
      <c r="AA81" s="366"/>
      <c r="AB81" s="366"/>
      <c r="AC81" s="241" t="s">
        <v>90</v>
      </c>
    </row>
    <row r="82" spans="1:29" ht="19.5" customHeight="1" thickBot="1" x14ac:dyDescent="0.2">
      <c r="B82" s="250"/>
      <c r="C82" s="345"/>
      <c r="D82" s="346"/>
      <c r="E82" s="346"/>
      <c r="F82" s="346"/>
      <c r="G82" s="346"/>
      <c r="H82" s="346"/>
      <c r="I82" s="347"/>
      <c r="J82" s="244"/>
      <c r="K82" s="338"/>
      <c r="L82" s="338"/>
      <c r="M82" s="338"/>
      <c r="N82" s="338"/>
      <c r="O82" s="338"/>
      <c r="P82" s="338"/>
      <c r="Q82" s="338"/>
      <c r="R82" s="338"/>
      <c r="S82" s="59"/>
      <c r="U82" s="49"/>
      <c r="V82" s="6"/>
      <c r="W82" s="2"/>
      <c r="X82" s="377" t="s">
        <v>49</v>
      </c>
      <c r="Y82" s="377"/>
      <c r="Z82" s="377"/>
      <c r="AA82" s="379">
        <f>LEN($G$71)</f>
        <v>0</v>
      </c>
      <c r="AB82" s="379"/>
      <c r="AC82" s="241">
        <v>25</v>
      </c>
    </row>
    <row r="83" spans="1:29" ht="19.5" customHeight="1" thickBot="1" x14ac:dyDescent="0.2">
      <c r="B83" s="250"/>
      <c r="C83" s="348"/>
      <c r="D83" s="349"/>
      <c r="E83" s="349"/>
      <c r="F83" s="349"/>
      <c r="G83" s="349"/>
      <c r="H83" s="349"/>
      <c r="I83" s="350"/>
      <c r="J83" s="244"/>
      <c r="K83" s="338"/>
      <c r="L83" s="338"/>
      <c r="M83" s="338"/>
      <c r="N83" s="338"/>
      <c r="O83" s="338"/>
      <c r="P83" s="338"/>
      <c r="Q83" s="338"/>
      <c r="R83" s="338"/>
      <c r="S83" s="59"/>
      <c r="U83" s="49"/>
      <c r="V83" s="50"/>
      <c r="W83" s="50"/>
      <c r="X83" s="377" t="s">
        <v>50</v>
      </c>
      <c r="Y83" s="377"/>
      <c r="Z83" s="377"/>
      <c r="AA83" s="379">
        <f>LEN($K$73)</f>
        <v>0</v>
      </c>
      <c r="AB83" s="379"/>
      <c r="AC83" s="241">
        <v>50</v>
      </c>
    </row>
    <row r="84" spans="1:29" s="198" customFormat="1" ht="19.5" customHeight="1" thickBot="1" x14ac:dyDescent="0.35">
      <c r="A84" s="203"/>
      <c r="B84" s="252"/>
      <c r="C84" s="358" t="str">
        <f>IF('➊確認書'!$C$7="",'➊確認書'!$C$6,'➊確認書'!$C$7)</f>
        <v/>
      </c>
      <c r="D84" s="358"/>
      <c r="E84" s="358"/>
      <c r="F84" s="358"/>
      <c r="G84" s="358"/>
      <c r="H84" s="358"/>
      <c r="I84" s="358"/>
      <c r="J84" s="247"/>
      <c r="K84" s="211" t="s">
        <v>105</v>
      </c>
      <c r="L84" s="361"/>
      <c r="M84" s="361"/>
      <c r="N84" s="361"/>
      <c r="O84" s="361"/>
      <c r="P84" s="361"/>
      <c r="Q84" s="361"/>
      <c r="R84" s="361"/>
      <c r="S84" s="206"/>
      <c r="U84" s="202"/>
      <c r="V84" s="202"/>
      <c r="W84" s="202"/>
      <c r="X84" s="377" t="s">
        <v>51</v>
      </c>
      <c r="Y84" s="377"/>
      <c r="Z84" s="377"/>
      <c r="AA84" s="365">
        <f>LEN($K$75)</f>
        <v>0</v>
      </c>
      <c r="AB84" s="365"/>
      <c r="AC84" s="241">
        <v>300</v>
      </c>
    </row>
    <row r="85" spans="1:29" s="199" customFormat="1" ht="19.5" customHeight="1" thickBot="1" x14ac:dyDescent="0.2">
      <c r="A85" s="200"/>
      <c r="B85" s="251"/>
      <c r="C85" s="358"/>
      <c r="D85" s="358"/>
      <c r="E85" s="358"/>
      <c r="F85" s="358"/>
      <c r="G85" s="358"/>
      <c r="H85" s="358"/>
      <c r="I85" s="358"/>
      <c r="J85" s="247"/>
      <c r="K85" s="212" t="s">
        <v>73</v>
      </c>
      <c r="L85" s="359"/>
      <c r="M85" s="359"/>
      <c r="N85" s="213" t="str">
        <f>IF($O$17="","","ＵＲＬ：")</f>
        <v>ＵＲＬ：</v>
      </c>
      <c r="O85" s="360" t="s">
        <v>164</v>
      </c>
      <c r="P85" s="360"/>
      <c r="Q85" s="360"/>
      <c r="R85" s="360"/>
      <c r="S85" s="207"/>
      <c r="U85" s="49"/>
      <c r="V85" s="2"/>
      <c r="W85" s="2"/>
      <c r="X85" s="378" t="s">
        <v>52</v>
      </c>
      <c r="Y85" s="378"/>
      <c r="Z85" s="378"/>
      <c r="AA85" s="365">
        <f>LEN($L$84)</f>
        <v>0</v>
      </c>
      <c r="AB85" s="365"/>
      <c r="AC85" s="241">
        <v>35</v>
      </c>
    </row>
    <row r="86" spans="1:29" ht="16.5" thickBot="1" x14ac:dyDescent="0.2">
      <c r="B86" s="352"/>
      <c r="C86" s="352"/>
      <c r="D86" s="352"/>
      <c r="E86" s="352"/>
      <c r="F86" s="352"/>
      <c r="G86" s="352"/>
      <c r="H86" s="352"/>
      <c r="I86" s="352"/>
      <c r="J86" s="352"/>
      <c r="K86" s="352"/>
      <c r="L86" s="352"/>
      <c r="M86" s="352"/>
      <c r="N86" s="352"/>
      <c r="O86" s="352"/>
      <c r="P86" s="352"/>
      <c r="Q86" s="352"/>
      <c r="R86" s="352"/>
      <c r="S86" s="352"/>
    </row>
    <row r="87" spans="1:29" ht="19.5" customHeight="1" thickTop="1" thickBot="1" x14ac:dyDescent="0.3">
      <c r="A87" s="72" t="s">
        <v>86</v>
      </c>
      <c r="B87" s="248"/>
      <c r="C87" s="341" t="s">
        <v>43</v>
      </c>
      <c r="D87" s="341"/>
      <c r="E87" s="341"/>
      <c r="F87" s="243"/>
      <c r="G87" s="356"/>
      <c r="H87" s="356"/>
      <c r="I87" s="356"/>
      <c r="J87" s="356"/>
      <c r="K87" s="356"/>
      <c r="L87" s="356"/>
      <c r="M87" s="246"/>
      <c r="N87" s="246"/>
      <c r="O87" s="66"/>
      <c r="P87" s="66"/>
      <c r="Q87" s="66"/>
      <c r="R87" s="65"/>
      <c r="S87" s="59"/>
      <c r="U87" s="353" t="s">
        <v>95</v>
      </c>
      <c r="V87" s="364" t="s">
        <v>94</v>
      </c>
      <c r="W87" s="364"/>
      <c r="X87" s="364"/>
      <c r="Y87" s="364"/>
      <c r="Z87" s="364"/>
      <c r="AA87" s="364"/>
      <c r="AB87" s="364"/>
      <c r="AC87" s="364"/>
    </row>
    <row r="88" spans="1:29" ht="39" customHeight="1" thickTop="1" thickBot="1" x14ac:dyDescent="0.2">
      <c r="A88" s="73" t="s">
        <v>88</v>
      </c>
      <c r="B88" s="249"/>
      <c r="C88" s="186">
        <f>'➊確認書'!$D$2</f>
        <v>0</v>
      </c>
      <c r="D88" s="187" t="s">
        <v>44</v>
      </c>
      <c r="E88" s="210">
        <f>'➊確認書'!$F$2</f>
        <v>0</v>
      </c>
      <c r="F88" s="188"/>
      <c r="G88" s="339"/>
      <c r="H88" s="340"/>
      <c r="I88" s="340"/>
      <c r="J88" s="340"/>
      <c r="K88" s="340"/>
      <c r="L88" s="340"/>
      <c r="M88" s="340"/>
      <c r="N88" s="340"/>
      <c r="O88" s="340"/>
      <c r="P88" s="340"/>
      <c r="Q88" s="255"/>
      <c r="R88" s="254"/>
      <c r="S88" s="59"/>
      <c r="U88" s="354"/>
      <c r="V88" s="364"/>
      <c r="W88" s="364"/>
      <c r="X88" s="364"/>
      <c r="Y88" s="364"/>
      <c r="Z88" s="364"/>
      <c r="AA88" s="364"/>
      <c r="AB88" s="364"/>
      <c r="AC88" s="364"/>
    </row>
    <row r="89" spans="1:29" ht="19.5" customHeight="1" thickTop="1" thickBot="1" x14ac:dyDescent="0.2">
      <c r="B89" s="250"/>
      <c r="C89" s="65"/>
      <c r="D89" s="227"/>
      <c r="E89" s="219"/>
      <c r="F89" s="170"/>
      <c r="G89" s="65"/>
      <c r="H89" s="65"/>
      <c r="I89" s="66"/>
      <c r="J89" s="66"/>
      <c r="K89" s="66"/>
      <c r="L89" s="99"/>
      <c r="M89" s="99"/>
      <c r="N89" s="194" t="str">
        <f>IF($U$90="","","NETIS：")</f>
        <v/>
      </c>
      <c r="O89" s="195" t="str">
        <f>CONCATENATE(U90,V90,W90,X90,Y90,Z90,AA90,AC90)</f>
        <v/>
      </c>
      <c r="P89" s="66"/>
      <c r="Q89" s="66"/>
      <c r="R89" s="65"/>
      <c r="S89" s="59"/>
      <c r="U89" s="16" t="s">
        <v>46</v>
      </c>
      <c r="V89" s="16" t="s">
        <v>47</v>
      </c>
      <c r="W89" s="16" t="s">
        <v>47</v>
      </c>
      <c r="X89" s="16" t="s">
        <v>47</v>
      </c>
      <c r="Y89" s="16" t="s">
        <v>47</v>
      </c>
      <c r="Z89" s="16" t="s">
        <v>47</v>
      </c>
      <c r="AA89" s="16" t="s">
        <v>47</v>
      </c>
      <c r="AB89" s="334" t="s">
        <v>48</v>
      </c>
      <c r="AC89" s="335"/>
    </row>
    <row r="90" spans="1:29" ht="52.5" customHeight="1" thickTop="1" thickBot="1" x14ac:dyDescent="0.2">
      <c r="B90" s="250"/>
      <c r="C90" s="342" t="s">
        <v>177</v>
      </c>
      <c r="D90" s="343"/>
      <c r="E90" s="343"/>
      <c r="F90" s="343"/>
      <c r="G90" s="343"/>
      <c r="H90" s="343"/>
      <c r="I90" s="344"/>
      <c r="J90" s="244"/>
      <c r="K90" s="351"/>
      <c r="L90" s="351"/>
      <c r="M90" s="351"/>
      <c r="N90" s="351"/>
      <c r="O90" s="351"/>
      <c r="P90" s="351"/>
      <c r="Q90" s="351"/>
      <c r="R90" s="351"/>
      <c r="S90" s="59"/>
      <c r="U90" s="242"/>
      <c r="V90" s="242"/>
      <c r="W90" s="242"/>
      <c r="X90" s="242"/>
      <c r="Y90" s="242"/>
      <c r="Z90" s="242"/>
      <c r="AA90" s="242"/>
      <c r="AB90" s="336"/>
      <c r="AC90" s="337"/>
    </row>
    <row r="91" spans="1:29" ht="7.5" customHeight="1" thickTop="1" thickBot="1" x14ac:dyDescent="0.2">
      <c r="B91" s="250"/>
      <c r="C91" s="345"/>
      <c r="D91" s="346"/>
      <c r="E91" s="346"/>
      <c r="F91" s="346"/>
      <c r="G91" s="346"/>
      <c r="H91" s="346"/>
      <c r="I91" s="347"/>
      <c r="J91" s="244"/>
      <c r="K91" s="351"/>
      <c r="L91" s="351"/>
      <c r="M91" s="351"/>
      <c r="N91" s="351"/>
      <c r="O91" s="351"/>
      <c r="P91" s="351"/>
      <c r="Q91" s="351"/>
      <c r="R91" s="351"/>
      <c r="S91" s="59"/>
      <c r="U91" s="204"/>
      <c r="V91" s="204"/>
      <c r="W91" s="204"/>
      <c r="X91" s="204"/>
      <c r="Y91" s="204"/>
      <c r="Z91" s="204"/>
      <c r="AA91" s="204"/>
      <c r="AB91" s="204"/>
      <c r="AC91" s="204"/>
    </row>
    <row r="92" spans="1:29" ht="19.5" customHeight="1" thickTop="1" x14ac:dyDescent="0.15">
      <c r="B92" s="250"/>
      <c r="C92" s="345"/>
      <c r="D92" s="346"/>
      <c r="E92" s="346"/>
      <c r="F92" s="346"/>
      <c r="G92" s="346"/>
      <c r="H92" s="346"/>
      <c r="I92" s="347"/>
      <c r="J92" s="244"/>
      <c r="K92" s="338"/>
      <c r="L92" s="338"/>
      <c r="M92" s="338"/>
      <c r="N92" s="338"/>
      <c r="O92" s="338"/>
      <c r="P92" s="338"/>
      <c r="Q92" s="338"/>
      <c r="R92" s="338"/>
      <c r="S92" s="59"/>
      <c r="U92" s="237"/>
      <c r="V92" s="367" t="s">
        <v>167</v>
      </c>
      <c r="W92" s="368"/>
      <c r="X92" s="368"/>
      <c r="Y92" s="368"/>
      <c r="Z92" s="368"/>
      <c r="AA92" s="368"/>
      <c r="AB92" s="368"/>
      <c r="AC92" s="369"/>
    </row>
    <row r="93" spans="1:29" ht="19.5" customHeight="1" x14ac:dyDescent="0.15">
      <c r="B93" s="250"/>
      <c r="C93" s="345"/>
      <c r="D93" s="346"/>
      <c r="E93" s="346"/>
      <c r="F93" s="346"/>
      <c r="G93" s="346"/>
      <c r="H93" s="346"/>
      <c r="I93" s="347"/>
      <c r="J93" s="244"/>
      <c r="K93" s="338"/>
      <c r="L93" s="338"/>
      <c r="M93" s="338"/>
      <c r="N93" s="338"/>
      <c r="O93" s="338"/>
      <c r="P93" s="338"/>
      <c r="Q93" s="338"/>
      <c r="R93" s="338"/>
      <c r="S93" s="59"/>
      <c r="U93" s="238"/>
      <c r="V93" s="370"/>
      <c r="W93" s="371"/>
      <c r="X93" s="371"/>
      <c r="Y93" s="371"/>
      <c r="Z93" s="371"/>
      <c r="AA93" s="371"/>
      <c r="AB93" s="371"/>
      <c r="AC93" s="372"/>
    </row>
    <row r="94" spans="1:29" ht="19.5" customHeight="1" thickBot="1" x14ac:dyDescent="0.2">
      <c r="B94" s="250"/>
      <c r="C94" s="345"/>
      <c r="D94" s="346"/>
      <c r="E94" s="346"/>
      <c r="F94" s="346"/>
      <c r="G94" s="346"/>
      <c r="H94" s="346"/>
      <c r="I94" s="347"/>
      <c r="J94" s="244"/>
      <c r="K94" s="338"/>
      <c r="L94" s="338"/>
      <c r="M94" s="338"/>
      <c r="N94" s="338"/>
      <c r="O94" s="338"/>
      <c r="P94" s="338"/>
      <c r="Q94" s="338"/>
      <c r="R94" s="338"/>
      <c r="S94" s="59"/>
      <c r="U94" s="236"/>
      <c r="V94" s="373"/>
      <c r="W94" s="374"/>
      <c r="X94" s="374"/>
      <c r="Y94" s="374"/>
      <c r="Z94" s="374"/>
      <c r="AA94" s="374"/>
      <c r="AB94" s="374"/>
      <c r="AC94" s="375"/>
    </row>
    <row r="95" spans="1:29" ht="19.5" customHeight="1" thickTop="1" x14ac:dyDescent="0.15">
      <c r="B95" s="250"/>
      <c r="C95" s="345"/>
      <c r="D95" s="346"/>
      <c r="E95" s="346"/>
      <c r="F95" s="346"/>
      <c r="G95" s="346"/>
      <c r="H95" s="346"/>
      <c r="I95" s="347"/>
      <c r="J95" s="244"/>
      <c r="K95" s="338"/>
      <c r="L95" s="338"/>
      <c r="M95" s="338"/>
      <c r="N95" s="338"/>
      <c r="O95" s="338"/>
      <c r="P95" s="338"/>
      <c r="Q95" s="338"/>
      <c r="R95" s="338"/>
      <c r="S95" s="59"/>
      <c r="U95" s="239"/>
      <c r="V95" s="239"/>
      <c r="W95" s="239"/>
      <c r="X95" s="240"/>
    </row>
    <row r="96" spans="1:29" ht="19.5" customHeight="1" x14ac:dyDescent="0.15">
      <c r="B96" s="250"/>
      <c r="C96" s="345"/>
      <c r="D96" s="346"/>
      <c r="E96" s="346"/>
      <c r="F96" s="346"/>
      <c r="G96" s="346"/>
      <c r="H96" s="346"/>
      <c r="I96" s="347"/>
      <c r="J96" s="244"/>
      <c r="K96" s="338"/>
      <c r="L96" s="338"/>
      <c r="M96" s="338"/>
      <c r="N96" s="338"/>
      <c r="O96" s="338"/>
      <c r="P96" s="338"/>
      <c r="Q96" s="338"/>
      <c r="R96" s="338"/>
      <c r="S96" s="59"/>
      <c r="U96" s="201"/>
      <c r="V96" s="201"/>
      <c r="W96" s="201"/>
      <c r="X96" s="7"/>
    </row>
    <row r="97" spans="1:29" ht="19.5" customHeight="1" thickBot="1" x14ac:dyDescent="0.2">
      <c r="B97" s="250"/>
      <c r="C97" s="345"/>
      <c r="D97" s="346"/>
      <c r="E97" s="346"/>
      <c r="F97" s="346"/>
      <c r="G97" s="346"/>
      <c r="H97" s="346"/>
      <c r="I97" s="347"/>
      <c r="J97" s="244"/>
      <c r="K97" s="338"/>
      <c r="L97" s="338"/>
      <c r="M97" s="338"/>
      <c r="N97" s="338"/>
      <c r="O97" s="338"/>
      <c r="P97" s="338"/>
      <c r="Q97" s="338"/>
      <c r="R97" s="338"/>
      <c r="S97" s="59"/>
      <c r="U97" s="201"/>
      <c r="V97" s="201"/>
      <c r="W97" s="201"/>
    </row>
    <row r="98" spans="1:29" ht="19.5" customHeight="1" thickBot="1" x14ac:dyDescent="0.2">
      <c r="B98" s="250"/>
      <c r="C98" s="345"/>
      <c r="D98" s="346"/>
      <c r="E98" s="346"/>
      <c r="F98" s="346"/>
      <c r="G98" s="346"/>
      <c r="H98" s="346"/>
      <c r="I98" s="347"/>
      <c r="J98" s="244"/>
      <c r="K98" s="338"/>
      <c r="L98" s="338"/>
      <c r="M98" s="338"/>
      <c r="N98" s="338"/>
      <c r="O98" s="338"/>
      <c r="P98" s="338"/>
      <c r="Q98" s="338"/>
      <c r="R98" s="338"/>
      <c r="S98" s="59"/>
      <c r="U98" s="152"/>
      <c r="W98" s="2"/>
      <c r="X98" s="366" t="s">
        <v>165</v>
      </c>
      <c r="Y98" s="366"/>
      <c r="Z98" s="366"/>
      <c r="AA98" s="366"/>
      <c r="AB98" s="366"/>
      <c r="AC98" s="241" t="s">
        <v>90</v>
      </c>
    </row>
    <row r="99" spans="1:29" ht="19.5" customHeight="1" thickBot="1" x14ac:dyDescent="0.2">
      <c r="B99" s="250"/>
      <c r="C99" s="345"/>
      <c r="D99" s="346"/>
      <c r="E99" s="346"/>
      <c r="F99" s="346"/>
      <c r="G99" s="346"/>
      <c r="H99" s="346"/>
      <c r="I99" s="347"/>
      <c r="J99" s="244"/>
      <c r="K99" s="338"/>
      <c r="L99" s="338"/>
      <c r="M99" s="338"/>
      <c r="N99" s="338"/>
      <c r="O99" s="338"/>
      <c r="P99" s="338"/>
      <c r="Q99" s="338"/>
      <c r="R99" s="338"/>
      <c r="S99" s="59"/>
      <c r="U99" s="49"/>
      <c r="V99" s="6"/>
      <c r="W99" s="2"/>
      <c r="X99" s="377" t="s">
        <v>49</v>
      </c>
      <c r="Y99" s="377"/>
      <c r="Z99" s="377"/>
      <c r="AA99" s="379">
        <f>LEN($G$88)</f>
        <v>0</v>
      </c>
      <c r="AB99" s="379"/>
      <c r="AC99" s="241">
        <v>25</v>
      </c>
    </row>
    <row r="100" spans="1:29" ht="19.5" customHeight="1" thickBot="1" x14ac:dyDescent="0.2">
      <c r="B100" s="250"/>
      <c r="C100" s="348"/>
      <c r="D100" s="349"/>
      <c r="E100" s="349"/>
      <c r="F100" s="349"/>
      <c r="G100" s="349"/>
      <c r="H100" s="349"/>
      <c r="I100" s="350"/>
      <c r="J100" s="244"/>
      <c r="K100" s="338"/>
      <c r="L100" s="338"/>
      <c r="M100" s="338"/>
      <c r="N100" s="338"/>
      <c r="O100" s="338"/>
      <c r="P100" s="338"/>
      <c r="Q100" s="338"/>
      <c r="R100" s="338"/>
      <c r="S100" s="59"/>
      <c r="U100" s="49"/>
      <c r="V100" s="50"/>
      <c r="W100" s="50"/>
      <c r="X100" s="377" t="s">
        <v>50</v>
      </c>
      <c r="Y100" s="377"/>
      <c r="Z100" s="377"/>
      <c r="AA100" s="379">
        <f>LEN(K90)</f>
        <v>0</v>
      </c>
      <c r="AB100" s="379"/>
      <c r="AC100" s="241">
        <v>50</v>
      </c>
    </row>
    <row r="101" spans="1:29" s="198" customFormat="1" ht="19.5" customHeight="1" thickBot="1" x14ac:dyDescent="0.35">
      <c r="A101" s="203"/>
      <c r="B101" s="252"/>
      <c r="C101" s="358" t="str">
        <f>IF('➊確認書'!$C$7="",'➊確認書'!$C$6,'➊確認書'!$C$7)</f>
        <v/>
      </c>
      <c r="D101" s="358"/>
      <c r="E101" s="358"/>
      <c r="F101" s="358"/>
      <c r="G101" s="358"/>
      <c r="H101" s="358"/>
      <c r="I101" s="358"/>
      <c r="J101" s="247"/>
      <c r="K101" s="211" t="s">
        <v>105</v>
      </c>
      <c r="L101" s="361"/>
      <c r="M101" s="361"/>
      <c r="N101" s="361"/>
      <c r="O101" s="361"/>
      <c r="P101" s="361"/>
      <c r="Q101" s="361"/>
      <c r="R101" s="361"/>
      <c r="S101" s="206"/>
      <c r="U101" s="202"/>
      <c r="V101" s="202"/>
      <c r="W101" s="202"/>
      <c r="X101" s="377" t="s">
        <v>51</v>
      </c>
      <c r="Y101" s="377"/>
      <c r="Z101" s="377"/>
      <c r="AA101" s="365">
        <f>LEN($K$92)</f>
        <v>0</v>
      </c>
      <c r="AB101" s="365"/>
      <c r="AC101" s="241">
        <v>300</v>
      </c>
    </row>
    <row r="102" spans="1:29" s="199" customFormat="1" ht="19.5" customHeight="1" thickBot="1" x14ac:dyDescent="0.2">
      <c r="A102" s="200"/>
      <c r="B102" s="251"/>
      <c r="C102" s="358"/>
      <c r="D102" s="358"/>
      <c r="E102" s="358"/>
      <c r="F102" s="358"/>
      <c r="G102" s="358"/>
      <c r="H102" s="358"/>
      <c r="I102" s="358"/>
      <c r="J102" s="247"/>
      <c r="K102" s="212" t="s">
        <v>73</v>
      </c>
      <c r="L102" s="359"/>
      <c r="M102" s="359"/>
      <c r="N102" s="215" t="str">
        <f>IF($O$17="","","ＵＲＬ：")</f>
        <v>ＵＲＬ：</v>
      </c>
      <c r="O102" s="360" t="s">
        <v>164</v>
      </c>
      <c r="P102" s="360"/>
      <c r="Q102" s="360"/>
      <c r="R102" s="360"/>
      <c r="S102" s="207"/>
      <c r="U102" s="49"/>
      <c r="V102" s="2"/>
      <c r="W102" s="2"/>
      <c r="X102" s="378" t="s">
        <v>52</v>
      </c>
      <c r="Y102" s="378"/>
      <c r="Z102" s="378"/>
      <c r="AA102" s="365">
        <f>LEN($L$101)</f>
        <v>0</v>
      </c>
      <c r="AB102" s="365"/>
      <c r="AC102" s="241">
        <v>35</v>
      </c>
    </row>
  </sheetData>
  <dataConsolidate link="1"/>
  <mergeCells count="146">
    <mergeCell ref="AA102:AB102"/>
    <mergeCell ref="X98:AB98"/>
    <mergeCell ref="X31:Z31"/>
    <mergeCell ref="X32:Z32"/>
    <mergeCell ref="X65:Z65"/>
    <mergeCell ref="V36:AC37"/>
    <mergeCell ref="L102:M102"/>
    <mergeCell ref="L51:M51"/>
    <mergeCell ref="L68:M68"/>
    <mergeCell ref="L85:M85"/>
    <mergeCell ref="O102:R102"/>
    <mergeCell ref="O51:R51"/>
    <mergeCell ref="X64:AB64"/>
    <mergeCell ref="AA66:AB66"/>
    <mergeCell ref="AA67:AB67"/>
    <mergeCell ref="AA68:AB68"/>
    <mergeCell ref="AA82:AB82"/>
    <mergeCell ref="AA83:AB83"/>
    <mergeCell ref="AA84:AB84"/>
    <mergeCell ref="AA85:AB85"/>
    <mergeCell ref="X81:AB81"/>
    <mergeCell ref="X102:Z102"/>
    <mergeCell ref="X82:Z82"/>
    <mergeCell ref="X83:Z83"/>
    <mergeCell ref="X30:AB30"/>
    <mergeCell ref="AA31:AB31"/>
    <mergeCell ref="AA32:AB32"/>
    <mergeCell ref="AA33:AB33"/>
    <mergeCell ref="AA34:AB34"/>
    <mergeCell ref="X47:AB47"/>
    <mergeCell ref="V53:AC54"/>
    <mergeCell ref="X101:Z101"/>
    <mergeCell ref="AA101:AB101"/>
    <mergeCell ref="X100:Z100"/>
    <mergeCell ref="V75:AC77"/>
    <mergeCell ref="V92:AC94"/>
    <mergeCell ref="AA99:AB99"/>
    <mergeCell ref="X84:Z84"/>
    <mergeCell ref="X85:Z85"/>
    <mergeCell ref="X66:Z66"/>
    <mergeCell ref="X67:Z67"/>
    <mergeCell ref="X68:Z68"/>
    <mergeCell ref="X99:Z99"/>
    <mergeCell ref="V24:AC26"/>
    <mergeCell ref="V41:AC43"/>
    <mergeCell ref="V58:AC60"/>
    <mergeCell ref="AA48:AB48"/>
    <mergeCell ref="AA49:AB49"/>
    <mergeCell ref="AA50:AB50"/>
    <mergeCell ref="AA51:AB51"/>
    <mergeCell ref="AA65:AB65"/>
    <mergeCell ref="C101:I102"/>
    <mergeCell ref="C84:I85"/>
    <mergeCell ref="C67:I68"/>
    <mergeCell ref="C50:I51"/>
    <mergeCell ref="L50:R50"/>
    <mergeCell ref="L101:R101"/>
    <mergeCell ref="L84:R84"/>
    <mergeCell ref="L67:R67"/>
    <mergeCell ref="U70:U71"/>
    <mergeCell ref="K58:R66"/>
    <mergeCell ref="K75:R83"/>
    <mergeCell ref="G71:P71"/>
    <mergeCell ref="V70:AC71"/>
    <mergeCell ref="G88:P88"/>
    <mergeCell ref="C87:E87"/>
    <mergeCell ref="V87:AC88"/>
    <mergeCell ref="U36:U37"/>
    <mergeCell ref="U53:U54"/>
    <mergeCell ref="X33:Z33"/>
    <mergeCell ref="X34:Z34"/>
    <mergeCell ref="X48:Z48"/>
    <mergeCell ref="X49:Z49"/>
    <mergeCell ref="X50:Z50"/>
    <mergeCell ref="X51:Z51"/>
    <mergeCell ref="AA100:AB100"/>
    <mergeCell ref="AB90:AC90"/>
    <mergeCell ref="AB89:AC89"/>
    <mergeCell ref="AB72:AC72"/>
    <mergeCell ref="AB73:AC73"/>
    <mergeCell ref="U2:U3"/>
    <mergeCell ref="U19:U20"/>
    <mergeCell ref="X14:Z14"/>
    <mergeCell ref="X15:Z15"/>
    <mergeCell ref="X16:Z16"/>
    <mergeCell ref="X17:Z17"/>
    <mergeCell ref="C5:I15"/>
    <mergeCell ref="V2:AC3"/>
    <mergeCell ref="V19:AC20"/>
    <mergeCell ref="AB4:AC4"/>
    <mergeCell ref="AB5:AC5"/>
    <mergeCell ref="AA14:AB14"/>
    <mergeCell ref="AA15:AB15"/>
    <mergeCell ref="AA16:AB16"/>
    <mergeCell ref="AA17:AB17"/>
    <mergeCell ref="X13:AB13"/>
    <mergeCell ref="V7:AC9"/>
    <mergeCell ref="L16:R16"/>
    <mergeCell ref="C1:R1"/>
    <mergeCell ref="G87:H87"/>
    <mergeCell ref="I87:L87"/>
    <mergeCell ref="C70:E70"/>
    <mergeCell ref="K41:R49"/>
    <mergeCell ref="C2:E2"/>
    <mergeCell ref="C19:E19"/>
    <mergeCell ref="C36:E36"/>
    <mergeCell ref="K7:R15"/>
    <mergeCell ref="K24:R32"/>
    <mergeCell ref="G3:P3"/>
    <mergeCell ref="K5:R6"/>
    <mergeCell ref="B18:S18"/>
    <mergeCell ref="B16:J17"/>
    <mergeCell ref="L17:M17"/>
    <mergeCell ref="O17:R17"/>
    <mergeCell ref="C33:I34"/>
    <mergeCell ref="L33:R33"/>
    <mergeCell ref="C22:I32"/>
    <mergeCell ref="C39:I49"/>
    <mergeCell ref="O34:R34"/>
    <mergeCell ref="O68:R68"/>
    <mergeCell ref="O85:R85"/>
    <mergeCell ref="L34:M34"/>
    <mergeCell ref="AB21:AC21"/>
    <mergeCell ref="AB22:AC22"/>
    <mergeCell ref="AB38:AC38"/>
    <mergeCell ref="AB39:AC39"/>
    <mergeCell ref="AB55:AC55"/>
    <mergeCell ref="AB56:AC56"/>
    <mergeCell ref="K92:R100"/>
    <mergeCell ref="G20:P20"/>
    <mergeCell ref="C53:E53"/>
    <mergeCell ref="G37:P37"/>
    <mergeCell ref="G54:P54"/>
    <mergeCell ref="C56:I66"/>
    <mergeCell ref="C73:I83"/>
    <mergeCell ref="C90:I100"/>
    <mergeCell ref="K22:R23"/>
    <mergeCell ref="K39:R40"/>
    <mergeCell ref="K56:R57"/>
    <mergeCell ref="K73:R74"/>
    <mergeCell ref="K90:R91"/>
    <mergeCell ref="B35:S35"/>
    <mergeCell ref="B52:S52"/>
    <mergeCell ref="B69:S69"/>
    <mergeCell ref="B86:S86"/>
    <mergeCell ref="U87:U88"/>
  </mergeCells>
  <phoneticPr fontId="3" type="halfwidthKatakana"/>
  <dataValidations xWindow="850" yWindow="578" count="12">
    <dataValidation type="textLength" imeMode="hiragana" operator="lessThanOrEqual" allowBlank="1" showInputMessage="1" showErrorMessage="1" errorTitle="文字数オーバー" error="50文字以内で入力してください。" sqref="K73 K22 K39 K56 K90">
      <formula1>50</formula1>
    </dataValidation>
    <dataValidation type="textLength" imeMode="hiragana" operator="lessThanOrEqual" allowBlank="1" showInputMessage="1" showErrorMessage="1" errorTitle="文字数オーバー" error="300文字以内_x000a_7行以内で入力してください。" sqref="K24:R32 K41:R49 K58:R66 K75:R83 K92:R100">
      <formula1>306</formula1>
    </dataValidation>
    <dataValidation type="textLength" imeMode="hiragana" operator="lessThanOrEqual" showInputMessage="1" showErrorMessage="1" errorTitle="文字数オーバー" error="50文字以内で入力してください。" prompt="出展技術の_x000a_『見出し』を_x000a_入力してください" sqref="K5:R6">
      <formula1>50</formula1>
    </dataValidation>
    <dataValidation type="textLength" imeMode="hiragana" operator="lessThanOrEqual" showInputMessage="1" showErrorMessage="1" errorTitle="文字数オーバー" error="35文字以内で入力してください。" prompt="企業・団体名、_x000a_部署名、_x000a_担当者名などを_x000a_入力してください" sqref="L16:N16 L84:N84 L101:N101 L33:N33 L67:N67">
      <formula1>35</formula1>
    </dataValidation>
    <dataValidation imeMode="disabled" allowBlank="1" showInputMessage="1" showErrorMessage="1" sqref="K102 K16:K17 K68 K34 K85 K51"/>
    <dataValidation type="textLength" imeMode="halfAlpha" operator="lessThanOrEqual" allowBlank="1" showInputMessage="1" showErrorMessage="1" errorTitle="文字数オーバー" error="35文字以内で入力してください。" prompt="電話番号を_x000a_ハイフン”-”を入れて_x000a_入力してください" sqref="N34 L17 L51:N51 L68:N68 L85:N85 L34 L102 N102">
      <formula1>35</formula1>
    </dataValidation>
    <dataValidation type="textLength" imeMode="hiragana" operator="lessThanOrEqual" showInputMessage="1" showErrorMessage="1" errorTitle="文字数オーバー" error="300文字以内_x000a_7行以内で入力してください。" prompt="出展技術の_x000a_『説明本文』_x000a_を入力して_x000a_ください" sqref="K7:R15">
      <formula1>306</formula1>
    </dataValidation>
    <dataValidation type="textLength" imeMode="hiragana" operator="lessThanOrEqual" allowBlank="1" showInputMessage="1" showErrorMessage="1" errorTitle="文字数オーバー" error="25文字以内で入力してください。" sqref="G20:P20 G54:P54 G37:P37 G71:P71 G88:P88">
      <formula1>25</formula1>
    </dataValidation>
    <dataValidation type="textLength" imeMode="hiragana" operator="lessThanOrEqual" showInputMessage="1" showErrorMessage="1" errorTitle="文字数オーバー" error="25文字以内で入力してください。" prompt="出展技術の_x000a_『名称』を入力してください" sqref="G3:P3">
      <formula1>25</formula1>
    </dataValidation>
    <dataValidation allowBlank="1" showInputMessage="1" prompt="フォントサイズの修正は_x000a_事務局でおこないますので_x000a_文字が小さくても_x000a_変更せずに_x000a_提出してください" sqref="B16:J17 C101"/>
    <dataValidation allowBlank="1" showInputMessage="1" showErrorMessage="1" prompt="フォントサイズの修正は_x000a_事務局でおこないますので_x000a_文字が小さくても_x000a_変更せずに_x000a_提出してください" sqref="C33:I34 C50:I51 C67:I68 C84:I85"/>
    <dataValidation allowBlank="1" showInputMessage="1" showErrorMessage="1" prompt="技術に関するWEBアドレス_x000a_ではなく、_x000a_出展企業・団体の_x000a_WEBアドレスを_x000a_入力してください" sqref="O17:R17 O34:R34 O51:R51 O68:R68 O85:R85 O102:R102"/>
  </dataValidations>
  <printOptions horizontalCentered="1"/>
  <pageMargins left="0.47244094488188981" right="0.62992125984251968" top="0.78740157480314965" bottom="0.70866141732283472" header="0.31496062992125984" footer="0.31496062992125984"/>
  <pageSetup paperSize="9" scale="54" fitToHeight="0" orientation="portrait" cellComments="asDisplayed" r:id="rId1"/>
  <rowBreaks count="1" manualBreakCount="1">
    <brk id="68" min="1" max="16" man="1"/>
  </rowBreaks>
  <ignoredErrors>
    <ignoredError sqref="C88 E88 C71 E71 C54 E54 C37 E37 C20 E20 C3 E3 N85"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05" id="{19448F6F-4A07-4A70-BCAE-9AB7F9FD015E}">
            <xm:f>'➊確認書'!$D$2="A"</xm:f>
            <x14:dxf>
              <font>
                <color theme="0"/>
              </font>
              <fill>
                <patternFill>
                  <bgColor theme="4"/>
                </patternFill>
              </fill>
            </x14:dxf>
          </x14:cfRule>
          <x14:cfRule type="expression" priority="106" id="{2554B10E-BA5E-4F64-9B44-8CEF674F361F}">
            <xm:f>'➊確認書'!$D$2="B"</xm:f>
            <x14:dxf>
              <font>
                <color theme="0"/>
              </font>
              <fill>
                <patternFill>
                  <bgColor theme="9"/>
                </patternFill>
              </fill>
            </x14:dxf>
          </x14:cfRule>
          <x14:cfRule type="expression" priority="107" id="{A719FBA3-0137-4B4A-8A4C-137B924032FA}">
            <xm:f>'➊確認書'!$D$2="C"</xm:f>
            <x14:dxf>
              <font>
                <color theme="0"/>
              </font>
              <fill>
                <patternFill>
                  <bgColor theme="7"/>
                </patternFill>
              </fill>
            </x14:dxf>
          </x14:cfRule>
          <x14:cfRule type="expression" priority="108" id="{657161EC-8499-4243-9C69-6E373DA4ABB9}">
            <xm:f>'➊確認書'!$D$2="D"</xm:f>
            <x14:dxf>
              <font>
                <color theme="0"/>
              </font>
              <fill>
                <patternFill>
                  <bgColor theme="6"/>
                </patternFill>
              </fill>
            </x14:dxf>
          </x14:cfRule>
          <x14:cfRule type="expression" priority="109" id="{CD58B346-EFDE-416B-B191-3C2D30CF6D6B}">
            <xm:f>'➊確認書'!$D$2="E"</xm:f>
            <x14:dxf>
              <font>
                <color theme="0"/>
              </font>
              <fill>
                <patternFill>
                  <bgColor theme="5"/>
                </patternFill>
              </fill>
            </x14:dxf>
          </x14:cfRule>
          <x14:cfRule type="expression" priority="110" id="{BC3B0651-87FA-41D0-8C3B-BE00E9ADCEA4}">
            <xm:f>'➊確認書'!$D$2="F"</xm:f>
            <x14:dxf>
              <font>
                <color theme="0"/>
              </font>
              <fill>
                <patternFill>
                  <bgColor theme="0" tint="-0.34998626667073579"/>
                </patternFill>
              </fill>
            </x14:dxf>
          </x14:cfRule>
          <x14:cfRule type="expression" priority="111" id="{2FC786F0-4B38-4CBC-AC50-4D51844E54E1}">
            <xm:f>'➊確認書'!$D$2="G"</xm:f>
            <x14:dxf>
              <font>
                <color theme="0"/>
              </font>
              <fill>
                <patternFill>
                  <bgColor theme="8"/>
                </patternFill>
              </fill>
            </x14:dxf>
          </x14:cfRule>
          <xm:sqref>B2:S2 B101:S101 B90:J100 S90:S100 B88:F88 S88 S73:S83 B71:F71 S71 S56:S66 B54:F54 S54 S39:S49 B37:F37 S37 S22:S32 B20:F20 S20 B5:J15 S5:S15 B4:S4 B3:F3 S3 B16 K17:L17 N17 S17 B19:S19 B36:S36 B53:S53 B70:S70 B87:S87 B21:S21 B38:S38 B55:S55 B72:S72 B89:S89 B34:K34 S34 B68:K68 S68 B85:K85 S85 B102:K102 S102 B51:K51 S51 B73:J83 B56:J66 B39:J49 B22:J32 N34 N102 B84:S84 B67:S67 B50:S50 B33:S33 K16:S16 N51 N68 N85</xm:sqref>
        </x14:conditionalFormatting>
        <x14:conditionalFormatting xmlns:xm="http://schemas.microsoft.com/office/excel/2006/main">
          <x14:cfRule type="containsText" priority="100" operator="containsText" id="{BE091F56-1A58-4C1A-8F2B-29ACE4577140}">
            <xm:f>NOT(ISERROR(SEARCH(事務局用!$B$25,R3)))</xm:f>
            <xm:f>事務局用!$B$25</xm:f>
            <x14:dxf>
              <font>
                <color theme="0"/>
              </font>
              <fill>
                <patternFill>
                  <bgColor theme="5"/>
                </patternFill>
              </fill>
            </x14:dxf>
          </x14:cfRule>
          <x14:cfRule type="containsText" priority="101" operator="containsText" id="{2B353B90-5099-4FA4-B3DD-924FBCC982BA}">
            <xm:f>NOT(ISERROR(SEARCH(事務局用!$B$24,R3)))</xm:f>
            <xm:f>事務局用!$B$24</xm:f>
            <x14:dxf>
              <font>
                <color theme="0"/>
              </font>
              <fill>
                <patternFill>
                  <bgColor theme="6"/>
                </patternFill>
              </fill>
            </x14:dxf>
          </x14:cfRule>
          <x14:cfRule type="containsText" priority="102" operator="containsText" id="{E1087B7F-8743-4BCF-996F-93E170FC463E}">
            <xm:f>NOT(ISERROR(SEARCH(事務局用!$B$23,R3)))</xm:f>
            <xm:f>事務局用!$B$23</xm:f>
            <x14:dxf>
              <font>
                <color theme="0"/>
              </font>
              <fill>
                <patternFill>
                  <bgColor theme="7"/>
                </patternFill>
              </fill>
            </x14:dxf>
          </x14:cfRule>
          <x14:cfRule type="containsText" priority="103" operator="containsText" id="{9D60C1F6-77F3-4EC7-9AF5-1CFDC65F3770}">
            <xm:f>NOT(ISERROR(SEARCH(事務局用!$B$22,R3)))</xm:f>
            <xm:f>事務局用!$B$22</xm:f>
            <x14:dxf>
              <font>
                <color theme="0"/>
              </font>
              <fill>
                <patternFill>
                  <bgColor theme="9"/>
                </patternFill>
              </fill>
            </x14:dxf>
          </x14:cfRule>
          <x14:cfRule type="containsText" priority="104" operator="containsText" id="{92D96FC5-1F8B-4C77-BCF8-CD0A59EF4E76}">
            <xm:f>NOT(ISERROR(SEARCH(事務局用!$B$21,R3)))</xm:f>
            <xm:f>事務局用!$B$21</xm:f>
            <x14:dxf>
              <font>
                <color theme="0"/>
              </font>
              <fill>
                <patternFill>
                  <bgColor theme="4"/>
                </patternFill>
              </fill>
            </x14:dxf>
          </x14:cfRule>
          <xm:sqref>R3 R20 R37 R54 R71 R88</xm:sqref>
        </x14:conditionalFormatting>
        <x14:conditionalFormatting xmlns:xm="http://schemas.microsoft.com/office/excel/2006/main">
          <x14:cfRule type="expression" priority="92" id="{9A23CD8B-333A-4E49-8C34-0156CACF7DE7}">
            <xm:f>'➊確認書'!$D$2="G"</xm:f>
            <x14:dxf>
              <font>
                <color theme="0"/>
              </font>
              <fill>
                <patternFill>
                  <bgColor theme="8"/>
                </patternFill>
              </fill>
            </x14:dxf>
          </x14:cfRule>
          <x14:cfRule type="expression" priority="93" id="{272A237D-BE9F-4DC5-8715-3895D1795950}">
            <xm:f>'➊確認書'!$D$2="F"</xm:f>
            <x14:dxf>
              <font>
                <color theme="0"/>
              </font>
              <fill>
                <patternFill>
                  <bgColor theme="0" tint="-0.34998626667073579"/>
                </patternFill>
              </fill>
            </x14:dxf>
          </x14:cfRule>
          <x14:cfRule type="expression" priority="94" id="{BDE3C9FB-1836-4CF6-AF81-DEB5D79D7E29}">
            <xm:f>'➊確認書'!$D$2="E"</xm:f>
            <x14:dxf>
              <font>
                <color theme="0"/>
              </font>
              <fill>
                <patternFill>
                  <bgColor theme="5"/>
                </patternFill>
              </fill>
            </x14:dxf>
          </x14:cfRule>
          <x14:cfRule type="expression" priority="95" id="{41BDA03D-7F62-458F-9938-C072C0BECD1E}">
            <xm:f>'➊確認書'!$D$2="D"</xm:f>
            <x14:dxf>
              <font>
                <color theme="0"/>
              </font>
              <fill>
                <patternFill>
                  <bgColor theme="6"/>
                </patternFill>
              </fill>
            </x14:dxf>
          </x14:cfRule>
          <x14:cfRule type="expression" priority="96" id="{B665DC99-D084-44D5-AE7A-C270F8BBE720}">
            <xm:f>'➊確認書'!$D$2="C"</xm:f>
            <x14:dxf>
              <font>
                <color theme="0"/>
              </font>
              <fill>
                <patternFill>
                  <bgColor theme="7"/>
                </patternFill>
              </fill>
            </x14:dxf>
          </x14:cfRule>
          <x14:cfRule type="expression" priority="97" id="{97B6A729-2E8E-4735-A954-4278874CE5E0}">
            <xm:f>'➊確認書'!$D$2="B"</xm:f>
            <x14:dxf>
              <font>
                <color theme="0"/>
              </font>
              <fill>
                <patternFill>
                  <bgColor theme="9"/>
                </patternFill>
              </fill>
            </x14:dxf>
          </x14:cfRule>
          <x14:cfRule type="expression" priority="98" id="{8000D5BF-11E7-4AD6-97A0-EE7E7060CA67}">
            <xm:f>'➊確認書'!$D$2="A"</xm:f>
            <x14:dxf>
              <font>
                <color theme="0"/>
              </font>
              <fill>
                <patternFill>
                  <bgColor theme="4"/>
                </patternFill>
              </fill>
            </x14:dxf>
          </x14:cfRule>
          <xm:sqref>Q3 Q20 Q37 Q54 Q71 Q88</xm:sqref>
        </x14:conditionalFormatting>
        <x14:conditionalFormatting xmlns:xm="http://schemas.microsoft.com/office/excel/2006/main">
          <x14:cfRule type="expression" priority="71" id="{AB03078E-B121-49A6-8115-96FAC9AC8F05}">
            <xm:f>'➊確認書'!$D$2="A"</xm:f>
            <x14:dxf>
              <font>
                <color theme="0"/>
              </font>
              <fill>
                <patternFill>
                  <bgColor theme="4"/>
                </patternFill>
              </fill>
            </x14:dxf>
          </x14:cfRule>
          <x14:cfRule type="expression" priority="72" id="{712B118A-8399-4F1A-A5CA-265EDC64DD9D}">
            <xm:f>'➊確認書'!$D$2="B"</xm:f>
            <x14:dxf>
              <font>
                <color theme="0"/>
              </font>
              <fill>
                <patternFill>
                  <bgColor theme="9"/>
                </patternFill>
              </fill>
            </x14:dxf>
          </x14:cfRule>
          <x14:cfRule type="expression" priority="73" id="{8094BF86-1667-4637-B7A0-69E5A67176C7}">
            <xm:f>'➊確認書'!$D$2="C"</xm:f>
            <x14:dxf>
              <font>
                <color theme="0"/>
              </font>
              <fill>
                <patternFill>
                  <bgColor theme="7"/>
                </patternFill>
              </fill>
            </x14:dxf>
          </x14:cfRule>
          <x14:cfRule type="expression" priority="74" id="{963BB483-349D-4B01-8654-1A3503EBBA19}">
            <xm:f>'➊確認書'!$D$2="D"</xm:f>
            <x14:dxf>
              <font>
                <color theme="0"/>
              </font>
              <fill>
                <patternFill>
                  <bgColor theme="6"/>
                </patternFill>
              </fill>
            </x14:dxf>
          </x14:cfRule>
          <x14:cfRule type="expression" priority="75" id="{279E88EB-A145-483E-824B-42195F3C9637}">
            <xm:f>'➊確認書'!$D$2="E"</xm:f>
            <x14:dxf>
              <font>
                <color theme="0"/>
              </font>
              <fill>
                <patternFill>
                  <bgColor theme="5"/>
                </patternFill>
              </fill>
            </x14:dxf>
          </x14:cfRule>
          <x14:cfRule type="expression" priority="76" id="{F009CC36-B81C-4A40-996D-B69037810F0A}">
            <xm:f>'➊確認書'!$D$2="F"</xm:f>
            <x14:dxf>
              <font>
                <color theme="0"/>
              </font>
              <fill>
                <patternFill>
                  <bgColor theme="0" tint="-0.34998626667073579"/>
                </patternFill>
              </fill>
            </x14:dxf>
          </x14:cfRule>
          <x14:cfRule type="expression" priority="77" id="{2A120179-A78F-4C92-AD5B-7E8347850BAD}">
            <xm:f>'➊確認書'!$D$2="G"</xm:f>
            <x14:dxf>
              <font>
                <color theme="0"/>
              </font>
              <fill>
                <patternFill>
                  <bgColor theme="8"/>
                </patternFill>
              </fill>
            </x14:dxf>
          </x14:cfRule>
          <xm:sqref>O102</xm:sqref>
        </x14:conditionalFormatting>
        <x14:conditionalFormatting xmlns:xm="http://schemas.microsoft.com/office/excel/2006/main">
          <x14:cfRule type="expression" priority="64" id="{C0170A92-479A-4794-A798-7E59BDDA7971}">
            <xm:f>'➊確認書'!$D$2="A"</xm:f>
            <x14:dxf>
              <font>
                <color theme="0"/>
              </font>
              <fill>
                <patternFill>
                  <bgColor theme="4"/>
                </patternFill>
              </fill>
            </x14:dxf>
          </x14:cfRule>
          <x14:cfRule type="expression" priority="65" id="{E0B6236A-0B13-49BC-A6AD-9C33C38AE45A}">
            <xm:f>'➊確認書'!$D$2="B"</xm:f>
            <x14:dxf>
              <font>
                <color theme="0"/>
              </font>
              <fill>
                <patternFill>
                  <bgColor theme="9"/>
                </patternFill>
              </fill>
            </x14:dxf>
          </x14:cfRule>
          <x14:cfRule type="expression" priority="66" id="{714266F6-315A-4A1A-8CEC-9833C3220734}">
            <xm:f>'➊確認書'!$D$2="C"</xm:f>
            <x14:dxf>
              <font>
                <color theme="0"/>
              </font>
              <fill>
                <patternFill>
                  <bgColor theme="7"/>
                </patternFill>
              </fill>
            </x14:dxf>
          </x14:cfRule>
          <x14:cfRule type="expression" priority="67" id="{3BFC0D2B-84F3-453A-BA18-6D0865D963D3}">
            <xm:f>'➊確認書'!$D$2="D"</xm:f>
            <x14:dxf>
              <font>
                <color theme="0"/>
              </font>
              <fill>
                <patternFill>
                  <bgColor theme="6"/>
                </patternFill>
              </fill>
            </x14:dxf>
          </x14:cfRule>
          <x14:cfRule type="expression" priority="68" id="{F5AB26FF-C466-4A21-A737-397B4134AC85}">
            <xm:f>'➊確認書'!$D$2="E"</xm:f>
            <x14:dxf>
              <font>
                <color theme="0"/>
              </font>
              <fill>
                <patternFill>
                  <bgColor theme="5"/>
                </patternFill>
              </fill>
            </x14:dxf>
          </x14:cfRule>
          <x14:cfRule type="expression" priority="69" id="{63792121-D618-42C3-86F4-349D53803642}">
            <xm:f>'➊確認書'!$D$2="F"</xm:f>
            <x14:dxf>
              <font>
                <color theme="0"/>
              </font>
              <fill>
                <patternFill>
                  <bgColor theme="0" tint="-0.34998626667073579"/>
                </patternFill>
              </fill>
            </x14:dxf>
          </x14:cfRule>
          <x14:cfRule type="expression" priority="70" id="{0BAF4838-6B94-48EC-A17E-297B8FA2CA53}">
            <xm:f>'➊確認書'!$D$2="G"</xm:f>
            <x14:dxf>
              <font>
                <color theme="0"/>
              </font>
              <fill>
                <patternFill>
                  <bgColor theme="8"/>
                </patternFill>
              </fill>
            </x14:dxf>
          </x14:cfRule>
          <xm:sqref>L34</xm:sqref>
        </x14:conditionalFormatting>
        <x14:conditionalFormatting xmlns:xm="http://schemas.microsoft.com/office/excel/2006/main">
          <x14:cfRule type="expression" priority="57" id="{9F01F542-C444-4F46-91E3-80FCBA0A4FAD}">
            <xm:f>'➊確認書'!$D$2="A"</xm:f>
            <x14:dxf>
              <font>
                <color theme="0"/>
              </font>
              <fill>
                <patternFill>
                  <bgColor theme="4"/>
                </patternFill>
              </fill>
            </x14:dxf>
          </x14:cfRule>
          <x14:cfRule type="expression" priority="58" id="{15FF0030-FBBB-4726-B892-F84E68F7D471}">
            <xm:f>'➊確認書'!$D$2="B"</xm:f>
            <x14:dxf>
              <font>
                <color theme="0"/>
              </font>
              <fill>
                <patternFill>
                  <bgColor theme="9"/>
                </patternFill>
              </fill>
            </x14:dxf>
          </x14:cfRule>
          <x14:cfRule type="expression" priority="59" id="{7BA85ACB-7D3F-48B2-8862-97C0C7EC6F3C}">
            <xm:f>'➊確認書'!$D$2="C"</xm:f>
            <x14:dxf>
              <font>
                <color theme="0"/>
              </font>
              <fill>
                <patternFill>
                  <bgColor theme="7"/>
                </patternFill>
              </fill>
            </x14:dxf>
          </x14:cfRule>
          <x14:cfRule type="expression" priority="60" id="{72E6C46B-1543-4AB1-9DC0-E9FA6511A63C}">
            <xm:f>'➊確認書'!$D$2="D"</xm:f>
            <x14:dxf>
              <font>
                <color theme="0"/>
              </font>
              <fill>
                <patternFill>
                  <bgColor theme="6"/>
                </patternFill>
              </fill>
            </x14:dxf>
          </x14:cfRule>
          <x14:cfRule type="expression" priority="61" id="{0D3326F4-8B9E-444D-9048-C296EFD949C5}">
            <xm:f>'➊確認書'!$D$2="E"</xm:f>
            <x14:dxf>
              <font>
                <color theme="0"/>
              </font>
              <fill>
                <patternFill>
                  <bgColor theme="5"/>
                </patternFill>
              </fill>
            </x14:dxf>
          </x14:cfRule>
          <x14:cfRule type="expression" priority="62" id="{7DECE732-9E0B-41FB-BA48-BB1DEF733C7B}">
            <xm:f>'➊確認書'!$D$2="F"</xm:f>
            <x14:dxf>
              <font>
                <color theme="0"/>
              </font>
              <fill>
                <patternFill>
                  <bgColor theme="0" tint="-0.34998626667073579"/>
                </patternFill>
              </fill>
            </x14:dxf>
          </x14:cfRule>
          <x14:cfRule type="expression" priority="63" id="{19D8E823-EB33-4EEB-AA4C-147A33FA5236}">
            <xm:f>'➊確認書'!$D$2="G"</xm:f>
            <x14:dxf>
              <font>
                <color theme="0"/>
              </font>
              <fill>
                <patternFill>
                  <bgColor theme="8"/>
                </patternFill>
              </fill>
            </x14:dxf>
          </x14:cfRule>
          <xm:sqref>L51</xm:sqref>
        </x14:conditionalFormatting>
        <x14:conditionalFormatting xmlns:xm="http://schemas.microsoft.com/office/excel/2006/main">
          <x14:cfRule type="expression" priority="50" id="{E582ADCA-F3C7-454B-A3BF-868D14D38466}">
            <xm:f>'➊確認書'!$D$2="A"</xm:f>
            <x14:dxf>
              <font>
                <color theme="0"/>
              </font>
              <fill>
                <patternFill>
                  <bgColor theme="4"/>
                </patternFill>
              </fill>
            </x14:dxf>
          </x14:cfRule>
          <x14:cfRule type="expression" priority="51" id="{6D86EFB3-4591-49CC-8200-04963AB7BFC8}">
            <xm:f>'➊確認書'!$D$2="B"</xm:f>
            <x14:dxf>
              <font>
                <color theme="0"/>
              </font>
              <fill>
                <patternFill>
                  <bgColor theme="9"/>
                </patternFill>
              </fill>
            </x14:dxf>
          </x14:cfRule>
          <x14:cfRule type="expression" priority="52" id="{5BACDA2B-0907-49EF-B48B-83275759D1CF}">
            <xm:f>'➊確認書'!$D$2="C"</xm:f>
            <x14:dxf>
              <font>
                <color theme="0"/>
              </font>
              <fill>
                <patternFill>
                  <bgColor theme="7"/>
                </patternFill>
              </fill>
            </x14:dxf>
          </x14:cfRule>
          <x14:cfRule type="expression" priority="53" id="{9638D34A-910C-4F40-B1DF-11FFD6FF9E9D}">
            <xm:f>'➊確認書'!$D$2="D"</xm:f>
            <x14:dxf>
              <font>
                <color theme="0"/>
              </font>
              <fill>
                <patternFill>
                  <bgColor theme="6"/>
                </patternFill>
              </fill>
            </x14:dxf>
          </x14:cfRule>
          <x14:cfRule type="expression" priority="54" id="{395C4449-2C5E-43D4-BD60-336A8B0F84CF}">
            <xm:f>'➊確認書'!$D$2="E"</xm:f>
            <x14:dxf>
              <font>
                <color theme="0"/>
              </font>
              <fill>
                <patternFill>
                  <bgColor theme="5"/>
                </patternFill>
              </fill>
            </x14:dxf>
          </x14:cfRule>
          <x14:cfRule type="expression" priority="55" id="{87C53F95-425A-4D84-BA5D-0F5661D47872}">
            <xm:f>'➊確認書'!$D$2="F"</xm:f>
            <x14:dxf>
              <font>
                <color theme="0"/>
              </font>
              <fill>
                <patternFill>
                  <bgColor theme="0" tint="-0.34998626667073579"/>
                </patternFill>
              </fill>
            </x14:dxf>
          </x14:cfRule>
          <x14:cfRule type="expression" priority="56" id="{72FB348B-5F97-4967-8741-AC0EED460433}">
            <xm:f>'➊確認書'!$D$2="G"</xm:f>
            <x14:dxf>
              <font>
                <color theme="0"/>
              </font>
              <fill>
                <patternFill>
                  <bgColor theme="8"/>
                </patternFill>
              </fill>
            </x14:dxf>
          </x14:cfRule>
          <xm:sqref>L68</xm:sqref>
        </x14:conditionalFormatting>
        <x14:conditionalFormatting xmlns:xm="http://schemas.microsoft.com/office/excel/2006/main">
          <x14:cfRule type="expression" priority="43" id="{712C1637-8DE0-44AD-98FF-3947FC666C3D}">
            <xm:f>'➊確認書'!$D$2="A"</xm:f>
            <x14:dxf>
              <font>
                <color theme="0"/>
              </font>
              <fill>
                <patternFill>
                  <bgColor theme="4"/>
                </patternFill>
              </fill>
            </x14:dxf>
          </x14:cfRule>
          <x14:cfRule type="expression" priority="44" id="{12D03ECF-D067-460E-9E20-71C4FBF43AB4}">
            <xm:f>'➊確認書'!$D$2="B"</xm:f>
            <x14:dxf>
              <font>
                <color theme="0"/>
              </font>
              <fill>
                <patternFill>
                  <bgColor theme="9"/>
                </patternFill>
              </fill>
            </x14:dxf>
          </x14:cfRule>
          <x14:cfRule type="expression" priority="45" id="{002E1D3A-A116-4BF0-BE92-D297925CE3DD}">
            <xm:f>'➊確認書'!$D$2="C"</xm:f>
            <x14:dxf>
              <font>
                <color theme="0"/>
              </font>
              <fill>
                <patternFill>
                  <bgColor theme="7"/>
                </patternFill>
              </fill>
            </x14:dxf>
          </x14:cfRule>
          <x14:cfRule type="expression" priority="46" id="{182DC579-9D42-45A3-98F2-89F4CCC77113}">
            <xm:f>'➊確認書'!$D$2="D"</xm:f>
            <x14:dxf>
              <font>
                <color theme="0"/>
              </font>
              <fill>
                <patternFill>
                  <bgColor theme="6"/>
                </patternFill>
              </fill>
            </x14:dxf>
          </x14:cfRule>
          <x14:cfRule type="expression" priority="47" id="{B850C78E-1062-49ED-BDD4-2DE49CF50E25}">
            <xm:f>'➊確認書'!$D$2="E"</xm:f>
            <x14:dxf>
              <font>
                <color theme="0"/>
              </font>
              <fill>
                <patternFill>
                  <bgColor theme="5"/>
                </patternFill>
              </fill>
            </x14:dxf>
          </x14:cfRule>
          <x14:cfRule type="expression" priority="48" id="{3BB8F858-53EB-4124-BF6B-B1D53048E491}">
            <xm:f>'➊確認書'!$D$2="F"</xm:f>
            <x14:dxf>
              <font>
                <color theme="0"/>
              </font>
              <fill>
                <patternFill>
                  <bgColor theme="0" tint="-0.34998626667073579"/>
                </patternFill>
              </fill>
            </x14:dxf>
          </x14:cfRule>
          <x14:cfRule type="expression" priority="49" id="{0604A6F3-EEA7-43B2-8664-61066666A6A5}">
            <xm:f>'➊確認書'!$D$2="G"</xm:f>
            <x14:dxf>
              <font>
                <color theme="0"/>
              </font>
              <fill>
                <patternFill>
                  <bgColor theme="8"/>
                </patternFill>
              </fill>
            </x14:dxf>
          </x14:cfRule>
          <xm:sqref>L85</xm:sqref>
        </x14:conditionalFormatting>
        <x14:conditionalFormatting xmlns:xm="http://schemas.microsoft.com/office/excel/2006/main">
          <x14:cfRule type="expression" priority="36" id="{04957619-AE78-482F-AE92-342E45F84A1E}">
            <xm:f>'➊確認書'!$D$2="A"</xm:f>
            <x14:dxf>
              <font>
                <color theme="0"/>
              </font>
              <fill>
                <patternFill>
                  <bgColor theme="4"/>
                </patternFill>
              </fill>
            </x14:dxf>
          </x14:cfRule>
          <x14:cfRule type="expression" priority="37" id="{A88B0441-AC42-448F-BC60-9CA362E66B79}">
            <xm:f>'➊確認書'!$D$2="B"</xm:f>
            <x14:dxf>
              <font>
                <color theme="0"/>
              </font>
              <fill>
                <patternFill>
                  <bgColor theme="9"/>
                </patternFill>
              </fill>
            </x14:dxf>
          </x14:cfRule>
          <x14:cfRule type="expression" priority="38" id="{7DB83500-0CF0-4522-9121-2BC1432E1031}">
            <xm:f>'➊確認書'!$D$2="C"</xm:f>
            <x14:dxf>
              <font>
                <color theme="0"/>
              </font>
              <fill>
                <patternFill>
                  <bgColor theme="7"/>
                </patternFill>
              </fill>
            </x14:dxf>
          </x14:cfRule>
          <x14:cfRule type="expression" priority="39" id="{859B5EE0-80A7-4A30-8959-E72E489767BC}">
            <xm:f>'➊確認書'!$D$2="D"</xm:f>
            <x14:dxf>
              <font>
                <color theme="0"/>
              </font>
              <fill>
                <patternFill>
                  <bgColor theme="6"/>
                </patternFill>
              </fill>
            </x14:dxf>
          </x14:cfRule>
          <x14:cfRule type="expression" priority="40" id="{34B14511-37A9-4A37-9AEF-ADD8B242EF8F}">
            <xm:f>'➊確認書'!$D$2="E"</xm:f>
            <x14:dxf>
              <font>
                <color theme="0"/>
              </font>
              <fill>
                <patternFill>
                  <bgColor theme="5"/>
                </patternFill>
              </fill>
            </x14:dxf>
          </x14:cfRule>
          <x14:cfRule type="expression" priority="41" id="{76B729A4-A677-4886-AEAD-17872F9A4881}">
            <xm:f>'➊確認書'!$D$2="F"</xm:f>
            <x14:dxf>
              <font>
                <color theme="0"/>
              </font>
              <fill>
                <patternFill>
                  <bgColor theme="0" tint="-0.34998626667073579"/>
                </patternFill>
              </fill>
            </x14:dxf>
          </x14:cfRule>
          <x14:cfRule type="expression" priority="42" id="{B03F8817-94EE-4FA6-89BD-87A412CCDE55}">
            <xm:f>'➊確認書'!$D$2="G"</xm:f>
            <x14:dxf>
              <font>
                <color theme="0"/>
              </font>
              <fill>
                <patternFill>
                  <bgColor theme="8"/>
                </patternFill>
              </fill>
            </x14:dxf>
          </x14:cfRule>
          <xm:sqref>L102</xm:sqref>
        </x14:conditionalFormatting>
        <x14:conditionalFormatting xmlns:xm="http://schemas.microsoft.com/office/excel/2006/main">
          <x14:cfRule type="expression" priority="29" id="{0791B638-2AF1-44BE-A8B4-8FC7FEF47838}">
            <xm:f>'➊確認書'!$D$2="A"</xm:f>
            <x14:dxf>
              <font>
                <color theme="0"/>
              </font>
              <fill>
                <patternFill>
                  <bgColor theme="4"/>
                </patternFill>
              </fill>
            </x14:dxf>
          </x14:cfRule>
          <x14:cfRule type="expression" priority="30" id="{279043AE-47F0-47B1-B92D-7B300B91C2FE}">
            <xm:f>'➊確認書'!$D$2="B"</xm:f>
            <x14:dxf>
              <font>
                <color theme="0"/>
              </font>
              <fill>
                <patternFill>
                  <bgColor theme="9"/>
                </patternFill>
              </fill>
            </x14:dxf>
          </x14:cfRule>
          <x14:cfRule type="expression" priority="31" id="{17F68430-CE96-4AC1-A6BB-C642612038CB}">
            <xm:f>'➊確認書'!$D$2="C"</xm:f>
            <x14:dxf>
              <font>
                <color theme="0"/>
              </font>
              <fill>
                <patternFill>
                  <bgColor theme="7"/>
                </patternFill>
              </fill>
            </x14:dxf>
          </x14:cfRule>
          <x14:cfRule type="expression" priority="32" id="{7EBE431B-E598-4DFF-A397-2122386119E0}">
            <xm:f>'➊確認書'!$D$2="D"</xm:f>
            <x14:dxf>
              <font>
                <color theme="0"/>
              </font>
              <fill>
                <patternFill>
                  <bgColor theme="6"/>
                </patternFill>
              </fill>
            </x14:dxf>
          </x14:cfRule>
          <x14:cfRule type="expression" priority="33" id="{4564EEFD-E955-445F-B70C-DB706383202C}">
            <xm:f>'➊確認書'!$D$2="E"</xm:f>
            <x14:dxf>
              <font>
                <color theme="0"/>
              </font>
              <fill>
                <patternFill>
                  <bgColor theme="5"/>
                </patternFill>
              </fill>
            </x14:dxf>
          </x14:cfRule>
          <x14:cfRule type="expression" priority="34" id="{503C6018-5FE4-4660-B80A-9EB43B63798A}">
            <xm:f>'➊確認書'!$D$2="F"</xm:f>
            <x14:dxf>
              <font>
                <color theme="0"/>
              </font>
              <fill>
                <patternFill>
                  <bgColor theme="0" tint="-0.34998626667073579"/>
                </patternFill>
              </fill>
            </x14:dxf>
          </x14:cfRule>
          <x14:cfRule type="expression" priority="35" id="{8D316C57-9793-448B-8D47-E670FD10169A}">
            <xm:f>'➊確認書'!$D$2="G"</xm:f>
            <x14:dxf>
              <font>
                <color theme="0"/>
              </font>
              <fill>
                <patternFill>
                  <bgColor theme="8"/>
                </patternFill>
              </fill>
            </x14:dxf>
          </x14:cfRule>
          <xm:sqref>O85</xm:sqref>
        </x14:conditionalFormatting>
        <x14:conditionalFormatting xmlns:xm="http://schemas.microsoft.com/office/excel/2006/main">
          <x14:cfRule type="expression" priority="22" id="{36E35014-2F5F-412A-9909-1F0C0AD6AC66}">
            <xm:f>'➊確認書'!$D$2="A"</xm:f>
            <x14:dxf>
              <font>
                <color theme="0"/>
              </font>
              <fill>
                <patternFill>
                  <bgColor theme="4"/>
                </patternFill>
              </fill>
            </x14:dxf>
          </x14:cfRule>
          <x14:cfRule type="expression" priority="23" id="{1301DEAC-8E9B-4E08-855D-665D28B958AE}">
            <xm:f>'➊確認書'!$D$2="B"</xm:f>
            <x14:dxf>
              <font>
                <color theme="0"/>
              </font>
              <fill>
                <patternFill>
                  <bgColor theme="9"/>
                </patternFill>
              </fill>
            </x14:dxf>
          </x14:cfRule>
          <x14:cfRule type="expression" priority="24" id="{2A710BB6-0DDE-4899-B780-384DB7EE86AA}">
            <xm:f>'➊確認書'!$D$2="C"</xm:f>
            <x14:dxf>
              <font>
                <color theme="0"/>
              </font>
              <fill>
                <patternFill>
                  <bgColor theme="7"/>
                </patternFill>
              </fill>
            </x14:dxf>
          </x14:cfRule>
          <x14:cfRule type="expression" priority="25" id="{B7F65527-FB8D-4FC8-BCEE-64EC54685764}">
            <xm:f>'➊確認書'!$D$2="D"</xm:f>
            <x14:dxf>
              <font>
                <color theme="0"/>
              </font>
              <fill>
                <patternFill>
                  <bgColor theme="6"/>
                </patternFill>
              </fill>
            </x14:dxf>
          </x14:cfRule>
          <x14:cfRule type="expression" priority="26" id="{6137E1F8-D2CA-4254-B34D-CA6510D3539B}">
            <xm:f>'➊確認書'!$D$2="E"</xm:f>
            <x14:dxf>
              <font>
                <color theme="0"/>
              </font>
              <fill>
                <patternFill>
                  <bgColor theme="5"/>
                </patternFill>
              </fill>
            </x14:dxf>
          </x14:cfRule>
          <x14:cfRule type="expression" priority="27" id="{6F6D2F38-7929-43B4-9CB0-7099A43A4088}">
            <xm:f>'➊確認書'!$D$2="F"</xm:f>
            <x14:dxf>
              <font>
                <color theme="0"/>
              </font>
              <fill>
                <patternFill>
                  <bgColor theme="0" tint="-0.34998626667073579"/>
                </patternFill>
              </fill>
            </x14:dxf>
          </x14:cfRule>
          <x14:cfRule type="expression" priority="28" id="{3A159D18-37B5-43FC-ACF7-C70B4C63078B}">
            <xm:f>'➊確認書'!$D$2="G"</xm:f>
            <x14:dxf>
              <font>
                <color theme="0"/>
              </font>
              <fill>
                <patternFill>
                  <bgColor theme="8"/>
                </patternFill>
              </fill>
            </x14:dxf>
          </x14:cfRule>
          <xm:sqref>O68</xm:sqref>
        </x14:conditionalFormatting>
        <x14:conditionalFormatting xmlns:xm="http://schemas.microsoft.com/office/excel/2006/main">
          <x14:cfRule type="expression" priority="15" id="{AFF2DF20-5D1C-40F0-B4F3-835A86945754}">
            <xm:f>'➊確認書'!$D$2="A"</xm:f>
            <x14:dxf>
              <font>
                <color theme="0"/>
              </font>
              <fill>
                <patternFill>
                  <bgColor theme="4"/>
                </patternFill>
              </fill>
            </x14:dxf>
          </x14:cfRule>
          <x14:cfRule type="expression" priority="16" id="{AD9E4338-F5C7-4272-902F-9C303B32CBAB}">
            <xm:f>'➊確認書'!$D$2="B"</xm:f>
            <x14:dxf>
              <font>
                <color theme="0"/>
              </font>
              <fill>
                <patternFill>
                  <bgColor theme="9"/>
                </patternFill>
              </fill>
            </x14:dxf>
          </x14:cfRule>
          <x14:cfRule type="expression" priority="17" id="{54A56B94-CEE7-4F0A-B4AF-03955B8FF6FF}">
            <xm:f>'➊確認書'!$D$2="C"</xm:f>
            <x14:dxf>
              <font>
                <color theme="0"/>
              </font>
              <fill>
                <patternFill>
                  <bgColor theme="7"/>
                </patternFill>
              </fill>
            </x14:dxf>
          </x14:cfRule>
          <x14:cfRule type="expression" priority="18" id="{4323FBDD-A3E4-4C69-B7F3-88F36F1B0DC5}">
            <xm:f>'➊確認書'!$D$2="D"</xm:f>
            <x14:dxf>
              <font>
                <color theme="0"/>
              </font>
              <fill>
                <patternFill>
                  <bgColor theme="6"/>
                </patternFill>
              </fill>
            </x14:dxf>
          </x14:cfRule>
          <x14:cfRule type="expression" priority="19" id="{21EC9851-6737-48DD-A009-EF71CD398433}">
            <xm:f>'➊確認書'!$D$2="E"</xm:f>
            <x14:dxf>
              <font>
                <color theme="0"/>
              </font>
              <fill>
                <patternFill>
                  <bgColor theme="5"/>
                </patternFill>
              </fill>
            </x14:dxf>
          </x14:cfRule>
          <x14:cfRule type="expression" priority="20" id="{1BE424BA-3F5E-412C-859B-41D58AADE439}">
            <xm:f>'➊確認書'!$D$2="F"</xm:f>
            <x14:dxf>
              <font>
                <color theme="0"/>
              </font>
              <fill>
                <patternFill>
                  <bgColor theme="0" tint="-0.34998626667073579"/>
                </patternFill>
              </fill>
            </x14:dxf>
          </x14:cfRule>
          <x14:cfRule type="expression" priority="21" id="{20522435-10A1-4D16-85AF-413529948729}">
            <xm:f>'➊確認書'!$D$2="G"</xm:f>
            <x14:dxf>
              <font>
                <color theme="0"/>
              </font>
              <fill>
                <patternFill>
                  <bgColor theme="8"/>
                </patternFill>
              </fill>
            </x14:dxf>
          </x14:cfRule>
          <xm:sqref>O51</xm:sqref>
        </x14:conditionalFormatting>
        <x14:conditionalFormatting xmlns:xm="http://schemas.microsoft.com/office/excel/2006/main">
          <x14:cfRule type="expression" priority="8" id="{76FDDE2B-C64B-431C-99A6-9B49652645C2}">
            <xm:f>'➊確認書'!$D$2="A"</xm:f>
            <x14:dxf>
              <font>
                <color theme="0"/>
              </font>
              <fill>
                <patternFill>
                  <bgColor theme="4"/>
                </patternFill>
              </fill>
            </x14:dxf>
          </x14:cfRule>
          <x14:cfRule type="expression" priority="9" id="{BC6F42A2-CF6C-4969-B319-2DEF36BCEE6D}">
            <xm:f>'➊確認書'!$D$2="B"</xm:f>
            <x14:dxf>
              <font>
                <color theme="0"/>
              </font>
              <fill>
                <patternFill>
                  <bgColor theme="9"/>
                </patternFill>
              </fill>
            </x14:dxf>
          </x14:cfRule>
          <x14:cfRule type="expression" priority="10" id="{3D906CCE-5C9A-43FA-92FE-F294AEDF5760}">
            <xm:f>'➊確認書'!$D$2="C"</xm:f>
            <x14:dxf>
              <font>
                <color theme="0"/>
              </font>
              <fill>
                <patternFill>
                  <bgColor theme="7"/>
                </patternFill>
              </fill>
            </x14:dxf>
          </x14:cfRule>
          <x14:cfRule type="expression" priority="11" id="{575ACF0B-3CB6-4963-8172-0B28109F2A10}">
            <xm:f>'➊確認書'!$D$2="D"</xm:f>
            <x14:dxf>
              <font>
                <color theme="0"/>
              </font>
              <fill>
                <patternFill>
                  <bgColor theme="6"/>
                </patternFill>
              </fill>
            </x14:dxf>
          </x14:cfRule>
          <x14:cfRule type="expression" priority="12" id="{E8DE6A54-BCFD-4D9D-B895-E27F0CABFD5D}">
            <xm:f>'➊確認書'!$D$2="E"</xm:f>
            <x14:dxf>
              <font>
                <color theme="0"/>
              </font>
              <fill>
                <patternFill>
                  <bgColor theme="5"/>
                </patternFill>
              </fill>
            </x14:dxf>
          </x14:cfRule>
          <x14:cfRule type="expression" priority="13" id="{62B51136-AC64-4ACB-90A7-CEFBCEFD6EDD}">
            <xm:f>'➊確認書'!$D$2="F"</xm:f>
            <x14:dxf>
              <font>
                <color theme="0"/>
              </font>
              <fill>
                <patternFill>
                  <bgColor theme="0" tint="-0.34998626667073579"/>
                </patternFill>
              </fill>
            </x14:dxf>
          </x14:cfRule>
          <x14:cfRule type="expression" priority="14" id="{65E549CB-C9BC-4B30-B984-FF8EE46C743D}">
            <xm:f>'➊確認書'!$D$2="G"</xm:f>
            <x14:dxf>
              <font>
                <color theme="0"/>
              </font>
              <fill>
                <patternFill>
                  <bgColor theme="8"/>
                </patternFill>
              </fill>
            </x14:dxf>
          </x14:cfRule>
          <xm:sqref>O34</xm:sqref>
        </x14:conditionalFormatting>
        <x14:conditionalFormatting xmlns:xm="http://schemas.microsoft.com/office/excel/2006/main">
          <x14:cfRule type="expression" priority="1" id="{EF29A8CC-5434-45CA-AF6F-26C375E43A2A}">
            <xm:f>'➊確認書'!$D$2="A"</xm:f>
            <x14:dxf>
              <font>
                <color theme="0"/>
              </font>
              <fill>
                <patternFill>
                  <bgColor theme="4"/>
                </patternFill>
              </fill>
            </x14:dxf>
          </x14:cfRule>
          <x14:cfRule type="expression" priority="2" id="{EE7B6EC1-A288-458C-B9A9-ED2347372E68}">
            <xm:f>'➊確認書'!$D$2="B"</xm:f>
            <x14:dxf>
              <font>
                <color theme="0"/>
              </font>
              <fill>
                <patternFill>
                  <bgColor theme="9"/>
                </patternFill>
              </fill>
            </x14:dxf>
          </x14:cfRule>
          <x14:cfRule type="expression" priority="3" id="{53853D5B-9EEA-4080-B398-C42FA0E08F72}">
            <xm:f>'➊確認書'!$D$2="C"</xm:f>
            <x14:dxf>
              <font>
                <color theme="0"/>
              </font>
              <fill>
                <patternFill>
                  <bgColor theme="7"/>
                </patternFill>
              </fill>
            </x14:dxf>
          </x14:cfRule>
          <x14:cfRule type="expression" priority="4" id="{0E400F47-D86C-4C00-99CA-77064808502E}">
            <xm:f>'➊確認書'!$D$2="D"</xm:f>
            <x14:dxf>
              <font>
                <color theme="0"/>
              </font>
              <fill>
                <patternFill>
                  <bgColor theme="6"/>
                </patternFill>
              </fill>
            </x14:dxf>
          </x14:cfRule>
          <x14:cfRule type="expression" priority="5" id="{402447AA-1663-4B9C-887B-835B9325695F}">
            <xm:f>'➊確認書'!$D$2="E"</xm:f>
            <x14:dxf>
              <font>
                <color theme="0"/>
              </font>
              <fill>
                <patternFill>
                  <bgColor theme="5"/>
                </patternFill>
              </fill>
            </x14:dxf>
          </x14:cfRule>
          <x14:cfRule type="expression" priority="6" id="{6D72A992-96CE-4C7B-AED9-CEEE2F59CD15}">
            <xm:f>'➊確認書'!$D$2="F"</xm:f>
            <x14:dxf>
              <font>
                <color theme="0"/>
              </font>
              <fill>
                <patternFill>
                  <bgColor theme="0" tint="-0.34998626667073579"/>
                </patternFill>
              </fill>
            </x14:dxf>
          </x14:cfRule>
          <x14:cfRule type="expression" priority="7" id="{848747DE-229B-499E-BA8A-2F9CC4820788}">
            <xm:f>'➊確認書'!$D$2="G"</xm:f>
            <x14:dxf>
              <font>
                <color theme="0"/>
              </font>
              <fill>
                <patternFill>
                  <bgColor theme="8"/>
                </patternFill>
              </fill>
            </x14:dxf>
          </x14:cfRule>
          <xm:sqref>O17</xm:sqref>
        </x14:conditionalFormatting>
      </x14:conditionalFormattings>
    </ext>
    <ext xmlns:x14="http://schemas.microsoft.com/office/spreadsheetml/2009/9/main" uri="{CCE6A557-97BC-4b89-ADB6-D9C93CAAB3DF}">
      <x14:dataValidations xmlns:xm="http://schemas.microsoft.com/office/excel/2006/main" xWindow="850" yWindow="578" count="6">
        <x14:dataValidation type="list" allowBlank="1" showInputMessage="1" showErrorMessage="1">
          <x14:formula1>
            <xm:f>事務局用!$H$20:$H$24</xm:f>
          </x14:formula1>
          <xm:sqref>AC23 AC6 AC57 AB22 AC74 AB5 AC40 AC91 AB39 AB56 AB73 AB90</xm:sqref>
        </x14:dataValidation>
        <x14:dataValidation type="list" showInputMessage="1" showErrorMessage="1">
          <x14:formula1>
            <xm:f>事務局用!$B$20:$B$25</xm:f>
          </x14:formula1>
          <xm:sqref>R54 R88 R37 R20 R71</xm:sqref>
        </x14:dataValidation>
        <x14:dataValidation type="list" allowBlank="1" showInputMessage="1" showErrorMessage="1">
          <x14:formula1>
            <xm:f>事務局用!$G$20:$G$30</xm:f>
          </x14:formula1>
          <xm:sqref>AB57 AB74 AB6 AB23 AB40 V5:AA6 V22:AA23 V39:AA40 V56:AA57 V73:AA74 V90:AA91 AB91</xm:sqref>
        </x14:dataValidation>
        <x14:dataValidation type="list" showInputMessage="1" showErrorMessage="1" prompt="『出展技術分野』を_x000a_▼プルダウンリストで_x000a_選択してください">
          <x14:formula1>
            <xm:f>事務局用!$B$20:$B$25</xm:f>
          </x14:formula1>
          <xm:sqref>R3</xm:sqref>
        </x14:dataValidation>
        <x14:dataValidation type="list" allowBlank="1" showInputMessage="1" showErrorMessage="1" prompt="『i-Construction』_x000a_に該当する場合は_x000a_▼プルダウンリストで_x000a_選択してください">
          <x14:formula1>
            <xm:f>事務局用!$J$10:$J$11</xm:f>
          </x14:formula1>
          <xm:sqref>Q3 Q71 Q20 Q37 Q54 Q88</xm:sqref>
        </x14:dataValidation>
        <x14:dataValidation type="list" allowBlank="1" showInputMessage="1" showErrorMessage="1">
          <x14:formula1>
            <xm:f>事務局用!$F$20:$F$41</xm:f>
          </x14:formula1>
          <xm:sqref>U5:U6 U22:U23 U39:U40 U56:U57 U73:U74 U90:U91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pageSetUpPr fitToPage="1"/>
  </sheetPr>
  <dimension ref="A1:AT94"/>
  <sheetViews>
    <sheetView showGridLines="0" view="pageBreakPreview" zoomScale="45" zoomScaleNormal="40" zoomScaleSheetLayoutView="45" workbookViewId="0"/>
  </sheetViews>
  <sheetFormatPr defaultColWidth="8.875" defaultRowHeight="25.5" x14ac:dyDescent="0.15"/>
  <cols>
    <col min="1" max="1" width="10.75" style="89" customWidth="1"/>
    <col min="2" max="2" width="10.75" style="91" customWidth="1"/>
    <col min="3" max="13" width="10.75" style="89" customWidth="1"/>
    <col min="14" max="15" width="10.75" style="92" customWidth="1"/>
    <col min="16" max="17" width="10.75" style="89" customWidth="1"/>
    <col min="18" max="26" width="10.75" style="10" customWidth="1"/>
    <col min="27" max="27" width="10.75" style="45" customWidth="1"/>
    <col min="28" max="46" width="10.75" style="10" customWidth="1"/>
    <col min="47" max="16384" width="8.875" style="10"/>
  </cols>
  <sheetData>
    <row r="1" spans="1:46" ht="45.75" customHeight="1" x14ac:dyDescent="0.15"/>
    <row r="2" spans="1:46" ht="75" customHeight="1" x14ac:dyDescent="0.15">
      <c r="A2" s="10"/>
      <c r="B2" s="283" t="s">
        <v>1449</v>
      </c>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row>
    <row r="3" spans="1:46" s="78" customFormat="1" ht="45" customHeight="1" thickBot="1" x14ac:dyDescent="0.2">
      <c r="A3" s="89"/>
      <c r="B3" s="95"/>
      <c r="C3" s="93"/>
      <c r="D3" s="93"/>
      <c r="E3" s="93"/>
      <c r="F3" s="93"/>
      <c r="G3" s="93"/>
      <c r="H3" s="93"/>
      <c r="I3" s="93"/>
      <c r="J3" s="93"/>
      <c r="K3" s="93"/>
      <c r="L3" s="93"/>
      <c r="M3" s="93"/>
      <c r="N3" s="93"/>
      <c r="O3" s="93"/>
      <c r="P3" s="90"/>
      <c r="Q3" s="90"/>
      <c r="S3" s="86"/>
      <c r="T3" s="86"/>
      <c r="U3" s="86"/>
      <c r="V3" s="86"/>
      <c r="W3" s="86"/>
      <c r="X3" s="86"/>
      <c r="Y3" s="86"/>
      <c r="Z3" s="86"/>
      <c r="AA3" s="82"/>
      <c r="AC3" s="79"/>
      <c r="AD3" s="79"/>
      <c r="AE3" s="79"/>
      <c r="AF3" s="79"/>
      <c r="AG3" s="79"/>
      <c r="AH3" s="79"/>
      <c r="AI3" s="79"/>
      <c r="AJ3" s="79"/>
      <c r="AK3" s="79"/>
      <c r="AL3" s="80"/>
      <c r="AM3" s="79"/>
    </row>
    <row r="4" spans="1:46" s="78" customFormat="1" ht="45" customHeight="1" x14ac:dyDescent="0.15">
      <c r="B4" s="393" t="s">
        <v>117</v>
      </c>
      <c r="C4" s="396" t="s">
        <v>135</v>
      </c>
      <c r="D4" s="396"/>
      <c r="E4" s="396"/>
      <c r="F4" s="396"/>
      <c r="G4" s="396"/>
      <c r="H4" s="396"/>
      <c r="I4" s="396"/>
      <c r="J4" s="396"/>
      <c r="K4" s="396"/>
      <c r="L4" s="396"/>
      <c r="M4" s="396"/>
      <c r="N4" s="396"/>
      <c r="O4" s="396"/>
      <c r="P4" s="396"/>
      <c r="Q4" s="396"/>
      <c r="R4" s="396"/>
      <c r="S4" s="396"/>
      <c r="T4" s="396"/>
      <c r="U4" s="396"/>
      <c r="V4" s="397"/>
      <c r="X4" s="393" t="s">
        <v>116</v>
      </c>
      <c r="Y4" s="396" t="s">
        <v>139</v>
      </c>
      <c r="Z4" s="396"/>
      <c r="AA4" s="396"/>
      <c r="AB4" s="396"/>
      <c r="AC4" s="396"/>
      <c r="AD4" s="396"/>
      <c r="AE4" s="396"/>
      <c r="AF4" s="396"/>
      <c r="AG4" s="396"/>
      <c r="AH4" s="396"/>
      <c r="AI4" s="396"/>
      <c r="AJ4" s="396"/>
      <c r="AK4" s="396"/>
      <c r="AL4" s="396"/>
      <c r="AM4" s="396"/>
      <c r="AN4" s="396"/>
      <c r="AO4" s="396"/>
      <c r="AP4" s="396"/>
      <c r="AQ4" s="396"/>
      <c r="AR4" s="396"/>
      <c r="AS4" s="396"/>
      <c r="AT4" s="397"/>
    </row>
    <row r="5" spans="1:46" ht="45" customHeight="1" x14ac:dyDescent="0.15">
      <c r="B5" s="394"/>
      <c r="C5" s="398" t="s">
        <v>136</v>
      </c>
      <c r="D5" s="398"/>
      <c r="E5" s="398"/>
      <c r="F5" s="398"/>
      <c r="G5" s="398"/>
      <c r="H5" s="398"/>
      <c r="I5" s="398"/>
      <c r="J5" s="398"/>
      <c r="K5" s="398"/>
      <c r="L5" s="398"/>
      <c r="M5" s="398"/>
      <c r="N5" s="398"/>
      <c r="O5" s="398"/>
      <c r="P5" s="398"/>
      <c r="Q5" s="398"/>
      <c r="R5" s="398"/>
      <c r="S5" s="398"/>
      <c r="T5" s="398"/>
      <c r="U5" s="398"/>
      <c r="V5" s="399"/>
      <c r="W5" s="87"/>
      <c r="X5" s="394"/>
      <c r="Y5" s="398" t="s">
        <v>115</v>
      </c>
      <c r="Z5" s="398"/>
      <c r="AA5" s="398"/>
      <c r="AB5" s="398"/>
      <c r="AC5" s="398"/>
      <c r="AD5" s="398"/>
      <c r="AE5" s="398"/>
      <c r="AF5" s="398"/>
      <c r="AG5" s="398"/>
      <c r="AH5" s="398"/>
      <c r="AI5" s="398"/>
      <c r="AJ5" s="398"/>
      <c r="AK5" s="398"/>
      <c r="AL5" s="398"/>
      <c r="AM5" s="398"/>
      <c r="AN5" s="398"/>
      <c r="AO5" s="398"/>
      <c r="AP5" s="398"/>
      <c r="AQ5" s="398"/>
      <c r="AR5" s="398"/>
      <c r="AS5" s="398"/>
      <c r="AT5" s="399"/>
    </row>
    <row r="6" spans="1:46" ht="45" customHeight="1" x14ac:dyDescent="0.15">
      <c r="B6" s="118"/>
      <c r="C6" s="142" t="s">
        <v>195</v>
      </c>
      <c r="D6" s="90"/>
      <c r="E6" s="90"/>
      <c r="F6" s="90"/>
      <c r="G6" s="90"/>
      <c r="H6" s="90"/>
      <c r="I6" s="90"/>
      <c r="J6" s="90"/>
      <c r="K6" s="90"/>
      <c r="L6" s="90"/>
      <c r="M6" s="90"/>
      <c r="N6" s="90"/>
      <c r="O6" s="90"/>
      <c r="P6" s="90"/>
      <c r="Q6" s="90"/>
      <c r="R6" s="84"/>
      <c r="S6" s="84"/>
      <c r="T6" s="84"/>
      <c r="U6" s="84"/>
      <c r="V6" s="119"/>
      <c r="W6" s="84"/>
      <c r="X6" s="104"/>
      <c r="Y6" s="142" t="s">
        <v>114</v>
      </c>
      <c r="Z6" s="103"/>
      <c r="AA6" s="105"/>
      <c r="AB6" s="90"/>
      <c r="AC6" s="90"/>
      <c r="AD6" s="90"/>
      <c r="AE6" s="90"/>
      <c r="AF6" s="90"/>
      <c r="AG6" s="90"/>
      <c r="AH6" s="90"/>
      <c r="AI6" s="90"/>
      <c r="AJ6" s="90"/>
      <c r="AK6" s="90"/>
      <c r="AL6" s="90"/>
      <c r="AM6" s="90"/>
      <c r="AN6" s="90"/>
      <c r="AO6" s="90"/>
      <c r="AP6" s="85"/>
      <c r="AQ6" s="85"/>
      <c r="AR6" s="85"/>
      <c r="AS6" s="103"/>
      <c r="AT6" s="106"/>
    </row>
    <row r="7" spans="1:46" ht="45" customHeight="1" x14ac:dyDescent="0.15">
      <c r="B7" s="118"/>
      <c r="C7" s="142" t="s">
        <v>125</v>
      </c>
      <c r="D7" s="134"/>
      <c r="E7" s="134"/>
      <c r="F7" s="134"/>
      <c r="G7" s="134"/>
      <c r="H7" s="134"/>
      <c r="I7" s="134"/>
      <c r="J7" s="134"/>
      <c r="K7" s="134"/>
      <c r="L7" s="134"/>
      <c r="M7" s="134"/>
      <c r="N7" s="134"/>
      <c r="O7" s="134"/>
      <c r="P7" s="134"/>
      <c r="Q7" s="134"/>
      <c r="R7" s="134"/>
      <c r="S7" s="134"/>
      <c r="T7" s="134"/>
      <c r="U7" s="134"/>
      <c r="V7" s="190"/>
      <c r="W7" s="84"/>
      <c r="X7" s="104"/>
      <c r="Y7" s="139" t="s">
        <v>193</v>
      </c>
      <c r="Z7" s="103"/>
      <c r="AA7" s="93"/>
      <c r="AB7" s="93"/>
      <c r="AC7" s="93"/>
      <c r="AD7" s="93"/>
      <c r="AE7" s="93"/>
      <c r="AF7" s="93"/>
      <c r="AG7" s="93"/>
      <c r="AH7" s="93"/>
      <c r="AI7" s="93"/>
      <c r="AJ7" s="93"/>
      <c r="AK7" s="93"/>
      <c r="AL7" s="93"/>
      <c r="AM7" s="93"/>
      <c r="AN7" s="93"/>
      <c r="AO7" s="93"/>
      <c r="AP7" s="93"/>
      <c r="AQ7" s="93"/>
      <c r="AR7" s="93"/>
      <c r="AS7" s="93"/>
      <c r="AT7" s="107"/>
    </row>
    <row r="8" spans="1:46" ht="45" customHeight="1" x14ac:dyDescent="0.15">
      <c r="B8" s="118"/>
      <c r="C8" s="142" t="s">
        <v>150</v>
      </c>
      <c r="D8" s="134"/>
      <c r="E8" s="134"/>
      <c r="F8" s="134"/>
      <c r="G8" s="134"/>
      <c r="H8" s="134"/>
      <c r="I8" s="134"/>
      <c r="J8" s="134"/>
      <c r="K8" s="134"/>
      <c r="L8" s="134"/>
      <c r="M8" s="134"/>
      <c r="N8" s="134"/>
      <c r="O8" s="134"/>
      <c r="P8" s="134"/>
      <c r="Q8" s="134"/>
      <c r="R8" s="134"/>
      <c r="S8" s="134"/>
      <c r="T8" s="134"/>
      <c r="U8" s="134"/>
      <c r="V8" s="190"/>
      <c r="W8" s="85"/>
      <c r="X8" s="108"/>
      <c r="Y8" s="382" t="s">
        <v>194</v>
      </c>
      <c r="Z8" s="382"/>
      <c r="AA8" s="382"/>
      <c r="AB8" s="382"/>
      <c r="AC8" s="382"/>
      <c r="AD8" s="382"/>
      <c r="AE8" s="382"/>
      <c r="AF8" s="382"/>
      <c r="AG8" s="382"/>
      <c r="AH8" s="382"/>
      <c r="AI8" s="382"/>
      <c r="AJ8" s="382"/>
      <c r="AK8" s="382"/>
      <c r="AL8" s="382"/>
      <c r="AM8" s="382"/>
      <c r="AN8" s="382"/>
      <c r="AO8" s="382"/>
      <c r="AP8" s="382"/>
      <c r="AQ8" s="382"/>
      <c r="AR8" s="382"/>
      <c r="AS8" s="382"/>
      <c r="AT8" s="383"/>
    </row>
    <row r="9" spans="1:46" ht="45" customHeight="1" x14ac:dyDescent="0.15">
      <c r="A9" s="10"/>
      <c r="B9" s="109"/>
      <c r="C9" s="142" t="s">
        <v>151</v>
      </c>
      <c r="D9" s="103"/>
      <c r="E9" s="103"/>
      <c r="F9" s="103"/>
      <c r="G9" s="103"/>
      <c r="H9" s="103"/>
      <c r="I9" s="103"/>
      <c r="J9" s="103"/>
      <c r="K9" s="103"/>
      <c r="L9" s="103"/>
      <c r="M9" s="103"/>
      <c r="N9" s="103"/>
      <c r="O9" s="103"/>
      <c r="P9" s="103"/>
      <c r="Q9" s="103"/>
      <c r="R9" s="103"/>
      <c r="S9" s="103"/>
      <c r="T9" s="103"/>
      <c r="U9" s="103"/>
      <c r="V9" s="106"/>
      <c r="W9" s="102"/>
      <c r="X9" s="109"/>
      <c r="Y9" s="382"/>
      <c r="Z9" s="382"/>
      <c r="AA9" s="382"/>
      <c r="AB9" s="382"/>
      <c r="AC9" s="382"/>
      <c r="AD9" s="382"/>
      <c r="AE9" s="382"/>
      <c r="AF9" s="382"/>
      <c r="AG9" s="382"/>
      <c r="AH9" s="382"/>
      <c r="AI9" s="382"/>
      <c r="AJ9" s="382"/>
      <c r="AK9" s="382"/>
      <c r="AL9" s="382"/>
      <c r="AM9" s="382"/>
      <c r="AN9" s="382"/>
      <c r="AO9" s="382"/>
      <c r="AP9" s="382"/>
      <c r="AQ9" s="382"/>
      <c r="AR9" s="382"/>
      <c r="AS9" s="382"/>
      <c r="AT9" s="383"/>
    </row>
    <row r="10" spans="1:46" ht="45" customHeight="1" x14ac:dyDescent="0.15">
      <c r="A10" s="10"/>
      <c r="B10" s="400" t="s">
        <v>137</v>
      </c>
      <c r="C10" s="400"/>
      <c r="D10" s="400"/>
      <c r="E10" s="400"/>
      <c r="F10" s="400"/>
      <c r="G10" s="400"/>
      <c r="H10" s="400"/>
      <c r="I10" s="400"/>
      <c r="J10" s="400"/>
      <c r="K10" s="400"/>
      <c r="L10" s="400"/>
      <c r="M10" s="400"/>
      <c r="N10" s="400"/>
      <c r="O10" s="400"/>
      <c r="P10" s="400"/>
      <c r="Q10" s="400"/>
      <c r="R10" s="400"/>
      <c r="S10" s="400"/>
      <c r="T10" s="400"/>
      <c r="U10" s="400"/>
      <c r="V10" s="400"/>
      <c r="X10" s="400" t="s">
        <v>138</v>
      </c>
      <c r="Y10" s="400"/>
      <c r="Z10" s="400"/>
      <c r="AA10" s="400"/>
      <c r="AB10" s="400"/>
      <c r="AC10" s="400"/>
      <c r="AD10" s="400"/>
      <c r="AE10" s="400"/>
      <c r="AF10" s="400"/>
      <c r="AG10" s="400"/>
      <c r="AH10" s="400"/>
      <c r="AI10" s="400"/>
      <c r="AJ10" s="400"/>
      <c r="AK10" s="400"/>
      <c r="AL10" s="400"/>
      <c r="AM10" s="400"/>
      <c r="AN10" s="400"/>
      <c r="AO10" s="400"/>
      <c r="AP10" s="400"/>
      <c r="AQ10" s="400"/>
      <c r="AR10" s="400"/>
      <c r="AS10" s="400"/>
      <c r="AT10" s="400"/>
    </row>
    <row r="11" spans="1:46" ht="45" customHeight="1" x14ac:dyDescent="0.15">
      <c r="B11" s="118"/>
      <c r="C11" s="90"/>
      <c r="D11" s="93"/>
      <c r="E11" s="93"/>
      <c r="F11" s="93"/>
      <c r="G11" s="93"/>
      <c r="H11" s="93"/>
      <c r="I11" s="93"/>
      <c r="J11" s="93"/>
      <c r="K11" s="93"/>
      <c r="L11" s="93"/>
      <c r="M11" s="93"/>
      <c r="N11" s="93"/>
      <c r="O11" s="93"/>
      <c r="P11" s="94"/>
      <c r="Q11" s="94"/>
      <c r="R11" s="85"/>
      <c r="S11" s="85"/>
      <c r="T11" s="85"/>
      <c r="U11" s="85"/>
      <c r="V11" s="120"/>
      <c r="W11" s="85"/>
      <c r="X11" s="108"/>
      <c r="Y11" s="85"/>
      <c r="Z11" s="85"/>
      <c r="AA11" s="85"/>
      <c r="AB11" s="69"/>
      <c r="AC11" s="110"/>
      <c r="AD11" s="110"/>
      <c r="AE11" s="110"/>
      <c r="AF11" s="110"/>
      <c r="AG11" s="110"/>
      <c r="AH11" s="110"/>
      <c r="AI11" s="110"/>
      <c r="AJ11" s="110"/>
      <c r="AK11" s="110"/>
      <c r="AL11" s="75"/>
      <c r="AM11" s="110"/>
      <c r="AN11" s="103"/>
      <c r="AO11" s="103"/>
      <c r="AP11" s="103"/>
      <c r="AQ11" s="103"/>
      <c r="AR11" s="103"/>
      <c r="AS11" s="103"/>
      <c r="AT11" s="106"/>
    </row>
    <row r="12" spans="1:46" ht="45" customHeight="1" x14ac:dyDescent="0.15">
      <c r="B12" s="118"/>
      <c r="C12" s="90"/>
      <c r="D12" s="93"/>
      <c r="E12" s="93"/>
      <c r="F12" s="93"/>
      <c r="G12" s="93"/>
      <c r="H12" s="93"/>
      <c r="I12" s="93"/>
      <c r="J12" s="93"/>
      <c r="K12" s="93"/>
      <c r="L12" s="93"/>
      <c r="M12" s="93"/>
      <c r="N12" s="93"/>
      <c r="O12" s="93"/>
      <c r="P12" s="94"/>
      <c r="Q12" s="94"/>
      <c r="R12" s="85"/>
      <c r="S12" s="85"/>
      <c r="T12" s="85"/>
      <c r="U12" s="85"/>
      <c r="V12" s="120"/>
      <c r="X12" s="109"/>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6"/>
    </row>
    <row r="13" spans="1:46" ht="45" customHeight="1" x14ac:dyDescent="0.15">
      <c r="B13" s="118"/>
      <c r="C13" s="90"/>
      <c r="D13" s="93"/>
      <c r="E13" s="93"/>
      <c r="F13" s="93"/>
      <c r="G13" s="93"/>
      <c r="H13" s="93"/>
      <c r="I13" s="93"/>
      <c r="J13" s="93"/>
      <c r="K13" s="93"/>
      <c r="L13" s="93"/>
      <c r="M13" s="93"/>
      <c r="N13" s="93"/>
      <c r="O13" s="93"/>
      <c r="P13" s="94"/>
      <c r="Q13" s="94"/>
      <c r="R13" s="85"/>
      <c r="S13" s="85"/>
      <c r="T13" s="85"/>
      <c r="U13" s="85"/>
      <c r="V13" s="120"/>
      <c r="W13" s="85"/>
      <c r="X13" s="108"/>
      <c r="Y13" s="85"/>
      <c r="Z13" s="85"/>
      <c r="AA13" s="85"/>
      <c r="AB13" s="69"/>
      <c r="AC13" s="110"/>
      <c r="AD13" s="110"/>
      <c r="AE13" s="110"/>
      <c r="AF13" s="110"/>
      <c r="AG13" s="110"/>
      <c r="AH13" s="110"/>
      <c r="AI13" s="110"/>
      <c r="AJ13" s="110"/>
      <c r="AK13" s="110"/>
      <c r="AL13" s="75"/>
      <c r="AM13" s="110"/>
      <c r="AN13" s="103"/>
      <c r="AO13" s="103"/>
      <c r="AP13" s="103"/>
      <c r="AQ13" s="103"/>
      <c r="AR13" s="103"/>
      <c r="AS13" s="103"/>
      <c r="AT13" s="106"/>
    </row>
    <row r="14" spans="1:46" ht="45" customHeight="1" x14ac:dyDescent="0.15">
      <c r="B14" s="118"/>
      <c r="C14" s="90"/>
      <c r="D14" s="93"/>
      <c r="E14" s="93"/>
      <c r="F14" s="93"/>
      <c r="G14" s="93"/>
      <c r="H14" s="93"/>
      <c r="I14" s="93"/>
      <c r="J14" s="93"/>
      <c r="K14" s="93"/>
      <c r="L14" s="93"/>
      <c r="M14" s="93"/>
      <c r="N14" s="93"/>
      <c r="O14" s="93"/>
      <c r="P14" s="94"/>
      <c r="Q14" s="94"/>
      <c r="R14" s="85"/>
      <c r="S14" s="85"/>
      <c r="T14" s="85"/>
      <c r="U14" s="85"/>
      <c r="V14" s="120"/>
      <c r="W14" s="85"/>
      <c r="X14" s="108"/>
      <c r="Y14" s="85"/>
      <c r="Z14" s="85"/>
      <c r="AA14" s="85"/>
      <c r="AB14" s="69"/>
      <c r="AC14" s="110"/>
      <c r="AD14" s="110"/>
      <c r="AE14" s="110"/>
      <c r="AF14" s="110"/>
      <c r="AG14" s="110"/>
      <c r="AH14" s="110"/>
      <c r="AI14" s="110"/>
      <c r="AJ14" s="110"/>
      <c r="AK14" s="110"/>
      <c r="AL14" s="75"/>
      <c r="AM14" s="110"/>
      <c r="AN14" s="103"/>
      <c r="AO14" s="103"/>
      <c r="AP14" s="103"/>
      <c r="AQ14" s="103"/>
      <c r="AR14" s="103"/>
      <c r="AS14" s="103"/>
      <c r="AT14" s="106"/>
    </row>
    <row r="15" spans="1:46" ht="45" customHeight="1" x14ac:dyDescent="0.15">
      <c r="B15" s="118"/>
      <c r="C15" s="90"/>
      <c r="D15" s="93"/>
      <c r="E15" s="93"/>
      <c r="F15" s="93"/>
      <c r="G15" s="93"/>
      <c r="H15" s="93"/>
      <c r="I15" s="93"/>
      <c r="J15" s="93"/>
      <c r="K15" s="93"/>
      <c r="L15" s="93"/>
      <c r="M15" s="93"/>
      <c r="N15" s="93"/>
      <c r="O15" s="93"/>
      <c r="P15" s="94"/>
      <c r="Q15" s="94"/>
      <c r="R15" s="85"/>
      <c r="S15" s="85"/>
      <c r="T15" s="85"/>
      <c r="U15" s="85"/>
      <c r="V15" s="120"/>
      <c r="W15" s="85"/>
      <c r="X15" s="108"/>
      <c r="Y15" s="85"/>
      <c r="Z15" s="85"/>
      <c r="AA15" s="85"/>
      <c r="AB15" s="69"/>
      <c r="AC15" s="110"/>
      <c r="AD15" s="110"/>
      <c r="AE15" s="110"/>
      <c r="AF15" s="110"/>
      <c r="AG15" s="110"/>
      <c r="AH15" s="110"/>
      <c r="AI15" s="110"/>
      <c r="AJ15" s="110"/>
      <c r="AK15" s="110"/>
      <c r="AL15" s="75"/>
      <c r="AM15" s="110"/>
      <c r="AN15" s="103"/>
      <c r="AO15" s="103"/>
      <c r="AP15" s="103"/>
      <c r="AQ15" s="103"/>
      <c r="AR15" s="103"/>
      <c r="AS15" s="103"/>
      <c r="AT15" s="106"/>
    </row>
    <row r="16" spans="1:46" ht="45" customHeight="1" x14ac:dyDescent="0.15">
      <c r="B16" s="118"/>
      <c r="C16" s="90"/>
      <c r="D16" s="93"/>
      <c r="E16" s="93"/>
      <c r="F16" s="93"/>
      <c r="G16" s="93"/>
      <c r="H16" s="93"/>
      <c r="I16" s="93"/>
      <c r="J16" s="93"/>
      <c r="K16" s="93"/>
      <c r="L16" s="93"/>
      <c r="M16" s="93"/>
      <c r="N16" s="93"/>
      <c r="O16" s="93"/>
      <c r="P16" s="94"/>
      <c r="Q16" s="94"/>
      <c r="R16" s="85"/>
      <c r="S16" s="85"/>
      <c r="T16" s="85"/>
      <c r="U16" s="85"/>
      <c r="V16" s="120"/>
      <c r="W16" s="85"/>
      <c r="X16" s="108"/>
      <c r="Y16" s="85"/>
      <c r="Z16" s="85"/>
      <c r="AA16" s="85"/>
      <c r="AB16" s="69"/>
      <c r="AC16" s="110"/>
      <c r="AD16" s="110"/>
      <c r="AE16" s="110"/>
      <c r="AF16" s="110"/>
      <c r="AG16" s="110"/>
      <c r="AH16" s="110"/>
      <c r="AI16" s="110"/>
      <c r="AJ16" s="110"/>
      <c r="AK16" s="110"/>
      <c r="AL16" s="75"/>
      <c r="AM16" s="110"/>
      <c r="AN16" s="103"/>
      <c r="AO16" s="103"/>
      <c r="AP16" s="103"/>
      <c r="AQ16" s="103"/>
      <c r="AR16" s="103"/>
      <c r="AS16" s="103"/>
      <c r="AT16" s="106"/>
    </row>
    <row r="17" spans="2:46" ht="45" customHeight="1" x14ac:dyDescent="0.15">
      <c r="B17" s="118"/>
      <c r="C17" s="90"/>
      <c r="D17" s="93"/>
      <c r="E17" s="93"/>
      <c r="F17" s="93"/>
      <c r="G17" s="93"/>
      <c r="H17" s="93"/>
      <c r="I17" s="93"/>
      <c r="J17" s="93"/>
      <c r="K17" s="93"/>
      <c r="L17" s="93"/>
      <c r="M17" s="93"/>
      <c r="N17" s="93"/>
      <c r="O17" s="93"/>
      <c r="P17" s="94"/>
      <c r="Q17" s="94"/>
      <c r="R17" s="85"/>
      <c r="S17" s="85"/>
      <c r="T17" s="85"/>
      <c r="U17" s="85"/>
      <c r="V17" s="120"/>
      <c r="W17" s="85"/>
      <c r="X17" s="108"/>
      <c r="Y17" s="85"/>
      <c r="Z17" s="85"/>
      <c r="AA17" s="85"/>
      <c r="AB17" s="69"/>
      <c r="AC17" s="110"/>
      <c r="AD17" s="110"/>
      <c r="AE17" s="110"/>
      <c r="AF17" s="110"/>
      <c r="AG17" s="110"/>
      <c r="AH17" s="110"/>
      <c r="AI17" s="110"/>
      <c r="AJ17" s="110"/>
      <c r="AK17" s="110"/>
      <c r="AL17" s="75"/>
      <c r="AM17" s="110"/>
      <c r="AN17" s="103"/>
      <c r="AO17" s="103"/>
      <c r="AP17" s="103"/>
      <c r="AQ17" s="103"/>
      <c r="AR17" s="103"/>
      <c r="AS17" s="103"/>
      <c r="AT17" s="106"/>
    </row>
    <row r="18" spans="2:46" ht="45" customHeight="1" x14ac:dyDescent="0.15">
      <c r="B18" s="118"/>
      <c r="C18" s="90"/>
      <c r="D18" s="93"/>
      <c r="E18" s="93"/>
      <c r="F18" s="93"/>
      <c r="G18" s="93"/>
      <c r="H18" s="93"/>
      <c r="I18" s="93"/>
      <c r="J18" s="93"/>
      <c r="K18" s="93"/>
      <c r="L18" s="93"/>
      <c r="M18" s="93"/>
      <c r="N18" s="93"/>
      <c r="O18" s="93"/>
      <c r="P18" s="94"/>
      <c r="Q18" s="94"/>
      <c r="R18" s="85"/>
      <c r="S18" s="85"/>
      <c r="T18" s="85"/>
      <c r="U18" s="85"/>
      <c r="V18" s="120"/>
      <c r="W18" s="85"/>
      <c r="X18" s="108"/>
      <c r="Y18" s="85"/>
      <c r="Z18" s="85"/>
      <c r="AA18" s="85"/>
      <c r="AB18" s="69"/>
      <c r="AC18" s="110"/>
      <c r="AD18" s="110"/>
      <c r="AE18" s="110"/>
      <c r="AF18" s="110"/>
      <c r="AG18" s="110"/>
      <c r="AH18" s="110"/>
      <c r="AI18" s="110"/>
      <c r="AJ18" s="110"/>
      <c r="AK18" s="110"/>
      <c r="AL18" s="75"/>
      <c r="AM18" s="110"/>
      <c r="AN18" s="103"/>
      <c r="AO18" s="103"/>
      <c r="AP18" s="103"/>
      <c r="AQ18" s="103"/>
      <c r="AR18" s="103"/>
      <c r="AS18" s="103"/>
      <c r="AT18" s="106"/>
    </row>
    <row r="19" spans="2:46" ht="45" customHeight="1" x14ac:dyDescent="0.15">
      <c r="B19" s="118"/>
      <c r="C19" s="90"/>
      <c r="D19" s="93"/>
      <c r="E19" s="93"/>
      <c r="F19" s="93"/>
      <c r="G19" s="93"/>
      <c r="H19" s="93"/>
      <c r="I19" s="93"/>
      <c r="J19" s="93"/>
      <c r="K19" s="93"/>
      <c r="L19" s="93"/>
      <c r="M19" s="93"/>
      <c r="N19" s="93"/>
      <c r="O19" s="93"/>
      <c r="P19" s="94"/>
      <c r="Q19" s="94"/>
      <c r="R19" s="85"/>
      <c r="S19" s="85"/>
      <c r="T19" s="85"/>
      <c r="U19" s="85"/>
      <c r="V19" s="120"/>
      <c r="W19" s="85"/>
      <c r="X19" s="108"/>
      <c r="Y19" s="85"/>
      <c r="Z19" s="85"/>
      <c r="AA19" s="85"/>
      <c r="AB19" s="69"/>
      <c r="AC19" s="110"/>
      <c r="AD19" s="110"/>
      <c r="AE19" s="110"/>
      <c r="AF19" s="110"/>
      <c r="AG19" s="110"/>
      <c r="AH19" s="110"/>
      <c r="AI19" s="110"/>
      <c r="AJ19" s="110"/>
      <c r="AK19" s="110"/>
      <c r="AL19" s="75"/>
      <c r="AM19" s="110"/>
      <c r="AN19" s="103"/>
      <c r="AO19" s="103"/>
      <c r="AP19" s="103"/>
      <c r="AQ19" s="103"/>
      <c r="AR19" s="103"/>
      <c r="AS19" s="103"/>
      <c r="AT19" s="106"/>
    </row>
    <row r="20" spans="2:46" ht="45" customHeight="1" x14ac:dyDescent="0.15">
      <c r="B20" s="118"/>
      <c r="C20" s="90"/>
      <c r="D20" s="93"/>
      <c r="E20" s="93"/>
      <c r="F20" s="93"/>
      <c r="G20" s="93"/>
      <c r="H20" s="93"/>
      <c r="I20" s="93"/>
      <c r="J20" s="93"/>
      <c r="K20" s="93"/>
      <c r="L20" s="93"/>
      <c r="M20" s="93"/>
      <c r="N20" s="93"/>
      <c r="O20" s="93"/>
      <c r="P20" s="94"/>
      <c r="Q20" s="94"/>
      <c r="R20" s="85"/>
      <c r="S20" s="85"/>
      <c r="T20" s="85"/>
      <c r="U20" s="85"/>
      <c r="V20" s="120"/>
      <c r="W20" s="85"/>
      <c r="X20" s="108"/>
      <c r="Y20" s="85"/>
      <c r="Z20" s="85"/>
      <c r="AA20" s="85"/>
      <c r="AB20" s="69"/>
      <c r="AC20" s="110"/>
      <c r="AD20" s="110"/>
      <c r="AE20" s="110"/>
      <c r="AF20" s="110"/>
      <c r="AG20" s="110"/>
      <c r="AH20" s="110"/>
      <c r="AI20" s="110"/>
      <c r="AJ20" s="110"/>
      <c r="AK20" s="110"/>
      <c r="AL20" s="75"/>
      <c r="AM20" s="110"/>
      <c r="AN20" s="103"/>
      <c r="AO20" s="103"/>
      <c r="AP20" s="103"/>
      <c r="AQ20" s="103"/>
      <c r="AR20" s="103"/>
      <c r="AS20" s="103"/>
      <c r="AT20" s="106"/>
    </row>
    <row r="21" spans="2:46" ht="45" customHeight="1" x14ac:dyDescent="0.15">
      <c r="B21" s="118"/>
      <c r="C21" s="90"/>
      <c r="D21" s="93"/>
      <c r="E21" s="93"/>
      <c r="F21" s="93"/>
      <c r="G21" s="93"/>
      <c r="H21" s="93"/>
      <c r="I21" s="93"/>
      <c r="J21" s="93"/>
      <c r="K21" s="93"/>
      <c r="L21" s="93"/>
      <c r="M21" s="93"/>
      <c r="N21" s="93"/>
      <c r="O21" s="93"/>
      <c r="P21" s="94"/>
      <c r="Q21" s="94"/>
      <c r="R21" s="85"/>
      <c r="S21" s="85"/>
      <c r="T21" s="85"/>
      <c r="U21" s="85"/>
      <c r="V21" s="120"/>
      <c r="W21" s="85"/>
      <c r="X21" s="108"/>
      <c r="Y21" s="85"/>
      <c r="Z21" s="85"/>
      <c r="AA21" s="85"/>
      <c r="AB21" s="69"/>
      <c r="AC21" s="110"/>
      <c r="AD21" s="110"/>
      <c r="AE21" s="110"/>
      <c r="AF21" s="110"/>
      <c r="AG21" s="110"/>
      <c r="AH21" s="110"/>
      <c r="AI21" s="110"/>
      <c r="AJ21" s="110"/>
      <c r="AK21" s="110"/>
      <c r="AL21" s="75"/>
      <c r="AM21" s="110"/>
      <c r="AN21" s="103"/>
      <c r="AO21" s="103"/>
      <c r="AP21" s="103"/>
      <c r="AQ21" s="103"/>
      <c r="AR21" s="103"/>
      <c r="AS21" s="103"/>
      <c r="AT21" s="106"/>
    </row>
    <row r="22" spans="2:46" ht="45" customHeight="1" x14ac:dyDescent="0.15">
      <c r="B22" s="118"/>
      <c r="C22" s="90"/>
      <c r="D22" s="93"/>
      <c r="E22" s="93"/>
      <c r="F22" s="93"/>
      <c r="G22" s="93"/>
      <c r="H22" s="93"/>
      <c r="I22" s="93"/>
      <c r="J22" s="93"/>
      <c r="K22" s="93"/>
      <c r="L22" s="93"/>
      <c r="M22" s="93"/>
      <c r="N22" s="93"/>
      <c r="O22" s="93"/>
      <c r="P22" s="94"/>
      <c r="Q22" s="94"/>
      <c r="R22" s="85"/>
      <c r="S22" s="85"/>
      <c r="T22" s="85"/>
      <c r="U22" s="85"/>
      <c r="V22" s="120"/>
      <c r="W22" s="85"/>
      <c r="X22" s="108"/>
      <c r="Y22" s="85"/>
      <c r="Z22" s="85"/>
      <c r="AA22" s="85"/>
      <c r="AB22" s="69"/>
      <c r="AC22" s="110"/>
      <c r="AD22" s="110"/>
      <c r="AE22" s="110"/>
      <c r="AF22" s="110"/>
      <c r="AG22" s="110"/>
      <c r="AH22" s="110"/>
      <c r="AI22" s="110"/>
      <c r="AJ22" s="110"/>
      <c r="AK22" s="110"/>
      <c r="AL22" s="75"/>
      <c r="AM22" s="110"/>
      <c r="AN22" s="103"/>
      <c r="AO22" s="103"/>
      <c r="AP22" s="103"/>
      <c r="AQ22" s="103"/>
      <c r="AR22" s="103"/>
      <c r="AS22" s="103"/>
      <c r="AT22" s="106"/>
    </row>
    <row r="23" spans="2:46" ht="45" customHeight="1" x14ac:dyDescent="0.15">
      <c r="B23" s="118"/>
      <c r="C23" s="90"/>
      <c r="D23" s="93"/>
      <c r="E23" s="93"/>
      <c r="F23" s="93"/>
      <c r="G23" s="93"/>
      <c r="H23" s="93"/>
      <c r="I23" s="93"/>
      <c r="J23" s="93"/>
      <c r="K23" s="93"/>
      <c r="L23" s="93"/>
      <c r="M23" s="93"/>
      <c r="N23" s="93"/>
      <c r="O23" s="93"/>
      <c r="P23" s="94"/>
      <c r="Q23" s="94"/>
      <c r="R23" s="85"/>
      <c r="S23" s="85"/>
      <c r="T23" s="85"/>
      <c r="U23" s="85"/>
      <c r="V23" s="120"/>
      <c r="W23" s="85"/>
      <c r="X23" s="108"/>
      <c r="Y23" s="85"/>
      <c r="Z23" s="85"/>
      <c r="AA23" s="85"/>
      <c r="AB23" s="69"/>
      <c r="AC23" s="110"/>
      <c r="AD23" s="110"/>
      <c r="AE23" s="110"/>
      <c r="AF23" s="110"/>
      <c r="AG23" s="110"/>
      <c r="AH23" s="110"/>
      <c r="AI23" s="110"/>
      <c r="AJ23" s="110"/>
      <c r="AK23" s="110"/>
      <c r="AL23" s="75"/>
      <c r="AM23" s="110"/>
      <c r="AN23" s="103"/>
      <c r="AO23" s="103"/>
      <c r="AP23" s="103"/>
      <c r="AQ23" s="103"/>
      <c r="AR23" s="103"/>
      <c r="AS23" s="103"/>
      <c r="AT23" s="106"/>
    </row>
    <row r="24" spans="2:46" ht="45" customHeight="1" thickBot="1" x14ac:dyDescent="0.2">
      <c r="B24" s="121"/>
      <c r="C24" s="122"/>
      <c r="D24" s="123"/>
      <c r="E24" s="123"/>
      <c r="F24" s="123"/>
      <c r="G24" s="123"/>
      <c r="H24" s="123"/>
      <c r="I24" s="123"/>
      <c r="J24" s="123"/>
      <c r="K24" s="123"/>
      <c r="L24" s="123"/>
      <c r="M24" s="123"/>
      <c r="N24" s="123"/>
      <c r="O24" s="123"/>
      <c r="P24" s="124"/>
      <c r="Q24" s="124"/>
      <c r="R24" s="112"/>
      <c r="S24" s="112"/>
      <c r="T24" s="112"/>
      <c r="U24" s="112"/>
      <c r="V24" s="125"/>
      <c r="W24" s="85"/>
      <c r="X24" s="111"/>
      <c r="Y24" s="112"/>
      <c r="Z24" s="112"/>
      <c r="AA24" s="112"/>
      <c r="AB24" s="113"/>
      <c r="AC24" s="114"/>
      <c r="AD24" s="114"/>
      <c r="AE24" s="114"/>
      <c r="AF24" s="114"/>
      <c r="AG24" s="114"/>
      <c r="AH24" s="114"/>
      <c r="AI24" s="114"/>
      <c r="AJ24" s="114"/>
      <c r="AK24" s="114"/>
      <c r="AL24" s="115"/>
      <c r="AM24" s="114"/>
      <c r="AN24" s="116"/>
      <c r="AO24" s="116"/>
      <c r="AP24" s="116"/>
      <c r="AQ24" s="116"/>
      <c r="AR24" s="116"/>
      <c r="AS24" s="116"/>
      <c r="AT24" s="117"/>
    </row>
    <row r="25" spans="2:46" ht="45" customHeight="1" x14ac:dyDescent="0.15">
      <c r="B25" s="126"/>
      <c r="C25" s="90"/>
      <c r="D25" s="93"/>
      <c r="E25" s="93"/>
      <c r="F25" s="93"/>
      <c r="G25" s="93"/>
      <c r="H25" s="93"/>
      <c r="I25" s="93"/>
      <c r="J25" s="93"/>
      <c r="K25" s="93"/>
      <c r="L25" s="93"/>
      <c r="M25" s="93"/>
      <c r="N25" s="93"/>
      <c r="O25" s="93"/>
      <c r="P25" s="94"/>
      <c r="Q25" s="94"/>
      <c r="R25" s="85"/>
      <c r="S25" s="85"/>
      <c r="T25" s="85"/>
      <c r="U25" s="85"/>
      <c r="V25" s="85"/>
      <c r="W25" s="85"/>
      <c r="X25" s="85"/>
      <c r="Y25" s="85"/>
      <c r="Z25" s="85"/>
      <c r="AA25" s="85"/>
      <c r="AB25" s="69"/>
      <c r="AC25" s="110"/>
      <c r="AD25" s="110"/>
      <c r="AE25" s="110"/>
      <c r="AF25" s="110"/>
      <c r="AG25" s="110"/>
      <c r="AH25" s="110"/>
      <c r="AI25" s="110"/>
      <c r="AJ25" s="110"/>
      <c r="AK25" s="110"/>
      <c r="AL25" s="75"/>
      <c r="AM25" s="110"/>
      <c r="AN25" s="103"/>
      <c r="AO25" s="103"/>
      <c r="AP25" s="103"/>
      <c r="AQ25" s="103"/>
      <c r="AR25" s="103"/>
      <c r="AS25" s="103"/>
      <c r="AT25" s="103"/>
    </row>
    <row r="26" spans="2:46" ht="45" customHeight="1" x14ac:dyDescent="0.15">
      <c r="B26" s="126"/>
      <c r="C26" s="90"/>
      <c r="D26" s="93"/>
      <c r="E26" s="93"/>
      <c r="F26" s="93"/>
      <c r="G26" s="93"/>
      <c r="H26" s="93"/>
      <c r="I26" s="93"/>
      <c r="J26" s="93"/>
      <c r="K26" s="93"/>
      <c r="L26" s="93"/>
      <c r="M26" s="93"/>
      <c r="N26" s="93"/>
      <c r="O26" s="93"/>
      <c r="P26" s="94"/>
      <c r="Q26" s="94"/>
      <c r="R26" s="85"/>
      <c r="S26" s="85"/>
      <c r="T26" s="85"/>
      <c r="U26" s="85"/>
      <c r="V26" s="85"/>
      <c r="W26" s="85"/>
      <c r="X26" s="85"/>
      <c r="Y26" s="85"/>
      <c r="Z26" s="85"/>
      <c r="AA26" s="85"/>
      <c r="AB26" s="69"/>
      <c r="AC26" s="110"/>
      <c r="AD26" s="110"/>
      <c r="AE26" s="110"/>
      <c r="AF26" s="110"/>
      <c r="AG26" s="110"/>
      <c r="AH26" s="110"/>
      <c r="AI26" s="110"/>
      <c r="AJ26" s="110"/>
      <c r="AK26" s="110"/>
      <c r="AL26" s="75"/>
      <c r="AM26" s="110"/>
      <c r="AN26" s="103"/>
      <c r="AO26" s="103"/>
      <c r="AP26" s="103"/>
      <c r="AQ26" s="103"/>
      <c r="AR26" s="103"/>
      <c r="AS26" s="103"/>
      <c r="AT26" s="103"/>
    </row>
    <row r="27" spans="2:46" ht="45" customHeight="1" x14ac:dyDescent="0.15">
      <c r="B27" s="126"/>
      <c r="C27" s="90"/>
      <c r="D27" s="93"/>
      <c r="E27" s="93"/>
      <c r="F27" s="93"/>
      <c r="G27" s="93"/>
      <c r="H27" s="93"/>
      <c r="I27" s="93"/>
      <c r="J27" s="93"/>
      <c r="K27" s="93"/>
      <c r="L27" s="93"/>
      <c r="M27" s="93"/>
      <c r="N27" s="93"/>
      <c r="O27" s="93"/>
      <c r="P27" s="94"/>
      <c r="Q27" s="94"/>
      <c r="R27" s="85"/>
      <c r="S27" s="85"/>
      <c r="T27" s="85"/>
      <c r="U27" s="85"/>
      <c r="V27" s="85"/>
      <c r="W27" s="85"/>
      <c r="X27" s="85"/>
      <c r="Y27" s="85"/>
      <c r="Z27" s="85"/>
      <c r="AA27" s="85"/>
      <c r="AB27" s="69"/>
      <c r="AC27" s="110"/>
      <c r="AD27" s="110"/>
      <c r="AE27" s="110"/>
      <c r="AF27" s="110"/>
      <c r="AG27" s="110"/>
      <c r="AH27" s="110"/>
      <c r="AI27" s="110"/>
      <c r="AJ27" s="110"/>
      <c r="AK27" s="110"/>
      <c r="AL27" s="75"/>
      <c r="AM27" s="110"/>
      <c r="AN27" s="103"/>
      <c r="AO27" s="103"/>
      <c r="AP27" s="103"/>
      <c r="AQ27" s="103"/>
      <c r="AR27" s="103"/>
      <c r="AS27" s="103"/>
      <c r="AT27" s="103"/>
    </row>
    <row r="28" spans="2:46" ht="45" customHeight="1" x14ac:dyDescent="0.15">
      <c r="B28" s="126"/>
      <c r="C28" s="90"/>
      <c r="D28" s="93"/>
      <c r="E28" s="93"/>
      <c r="F28" s="93"/>
      <c r="G28" s="93"/>
      <c r="H28" s="93"/>
      <c r="I28" s="93"/>
      <c r="J28" s="93"/>
      <c r="K28" s="93"/>
      <c r="L28" s="93"/>
      <c r="M28" s="93"/>
      <c r="N28" s="93"/>
      <c r="O28" s="93"/>
      <c r="P28" s="94"/>
      <c r="Q28" s="94"/>
      <c r="R28" s="85"/>
      <c r="S28" s="85"/>
      <c r="T28" s="85"/>
      <c r="U28" s="85"/>
      <c r="V28" s="85"/>
      <c r="W28" s="85"/>
      <c r="X28" s="85"/>
      <c r="Y28" s="85"/>
      <c r="Z28" s="85"/>
      <c r="AA28" s="85"/>
      <c r="AB28" s="69"/>
      <c r="AC28" s="110"/>
      <c r="AD28" s="110"/>
      <c r="AE28" s="110"/>
      <c r="AF28" s="110"/>
      <c r="AG28" s="110"/>
      <c r="AH28" s="110"/>
      <c r="AI28" s="110"/>
      <c r="AJ28" s="110"/>
      <c r="AK28" s="110"/>
      <c r="AL28" s="75"/>
      <c r="AM28" s="110"/>
      <c r="AN28" s="103"/>
      <c r="AO28" s="103"/>
      <c r="AP28" s="103"/>
      <c r="AQ28" s="103"/>
      <c r="AR28" s="103"/>
      <c r="AS28" s="103"/>
      <c r="AT28" s="103"/>
    </row>
    <row r="29" spans="2:46" ht="45" customHeight="1" x14ac:dyDescent="0.15">
      <c r="B29" s="126"/>
      <c r="C29" s="90"/>
      <c r="D29" s="93"/>
      <c r="E29" s="93"/>
      <c r="F29" s="93"/>
      <c r="G29" s="93"/>
      <c r="H29" s="93"/>
      <c r="I29" s="93"/>
      <c r="J29" s="93"/>
      <c r="K29" s="93"/>
      <c r="L29" s="93"/>
      <c r="M29" s="93"/>
      <c r="N29" s="93"/>
      <c r="O29" s="93"/>
      <c r="P29" s="94"/>
      <c r="Q29" s="94"/>
      <c r="R29" s="85"/>
      <c r="S29" s="85"/>
      <c r="T29" s="85"/>
      <c r="U29" s="85"/>
      <c r="V29" s="85"/>
      <c r="W29" s="85"/>
      <c r="X29" s="85"/>
      <c r="Y29" s="85"/>
      <c r="Z29" s="85"/>
      <c r="AA29" s="85"/>
      <c r="AB29" s="69"/>
      <c r="AC29" s="110"/>
      <c r="AD29" s="110"/>
      <c r="AE29" s="110"/>
      <c r="AF29" s="110"/>
      <c r="AG29" s="110"/>
      <c r="AH29" s="110"/>
      <c r="AI29" s="110"/>
      <c r="AJ29" s="110"/>
      <c r="AK29" s="110"/>
      <c r="AL29" s="75"/>
      <c r="AM29" s="110"/>
      <c r="AN29" s="103"/>
      <c r="AO29" s="103"/>
      <c r="AP29" s="103"/>
      <c r="AQ29" s="103"/>
      <c r="AR29" s="103"/>
      <c r="AS29" s="103"/>
      <c r="AT29" s="103"/>
    </row>
    <row r="30" spans="2:46" ht="45" customHeight="1" x14ac:dyDescent="0.15">
      <c r="B30" s="126"/>
      <c r="C30" s="90"/>
      <c r="D30" s="93"/>
      <c r="E30" s="93"/>
      <c r="F30" s="93"/>
      <c r="G30" s="93"/>
      <c r="H30" s="93"/>
      <c r="I30" s="93"/>
      <c r="J30" s="93"/>
      <c r="K30" s="93"/>
      <c r="L30" s="93"/>
      <c r="M30" s="93"/>
      <c r="N30" s="93"/>
      <c r="O30" s="93"/>
      <c r="P30" s="94"/>
      <c r="Q30" s="94"/>
      <c r="R30" s="85"/>
      <c r="S30" s="85"/>
      <c r="T30" s="85"/>
      <c r="U30" s="85"/>
      <c r="V30" s="85"/>
      <c r="W30" s="85"/>
      <c r="X30" s="85"/>
      <c r="Y30" s="85"/>
      <c r="Z30" s="85"/>
      <c r="AA30" s="85"/>
      <c r="AB30" s="69"/>
      <c r="AC30" s="110"/>
      <c r="AD30" s="110"/>
      <c r="AE30" s="110"/>
      <c r="AF30" s="110"/>
      <c r="AG30" s="110"/>
      <c r="AH30" s="110"/>
      <c r="AI30" s="110"/>
      <c r="AJ30" s="110"/>
      <c r="AK30" s="110"/>
      <c r="AL30" s="75"/>
      <c r="AM30" s="110"/>
      <c r="AN30" s="103"/>
      <c r="AO30" s="103"/>
      <c r="AP30" s="103"/>
      <c r="AQ30" s="103"/>
      <c r="AR30" s="103"/>
      <c r="AS30" s="103"/>
      <c r="AT30" s="103"/>
    </row>
    <row r="31" spans="2:46" ht="45" customHeight="1" x14ac:dyDescent="0.15">
      <c r="B31" s="126"/>
      <c r="C31" s="90"/>
      <c r="D31" s="93"/>
      <c r="E31" s="93"/>
      <c r="F31" s="93"/>
      <c r="G31" s="93"/>
      <c r="H31" s="93"/>
      <c r="I31" s="93"/>
      <c r="J31" s="93"/>
      <c r="K31" s="93"/>
      <c r="L31" s="93"/>
      <c r="M31" s="93"/>
      <c r="N31" s="93"/>
      <c r="O31" s="93"/>
      <c r="P31" s="94"/>
      <c r="Q31" s="94"/>
      <c r="R31" s="85"/>
      <c r="S31" s="85"/>
      <c r="T31" s="85"/>
      <c r="U31" s="85"/>
      <c r="V31" s="85"/>
      <c r="W31" s="85"/>
      <c r="X31" s="85"/>
      <c r="Y31" s="85"/>
      <c r="Z31" s="85"/>
      <c r="AA31" s="85"/>
      <c r="AB31" s="69"/>
      <c r="AC31" s="110"/>
      <c r="AD31" s="110"/>
      <c r="AE31" s="110"/>
      <c r="AF31" s="110"/>
      <c r="AG31" s="110"/>
      <c r="AH31" s="110"/>
      <c r="AI31" s="110"/>
      <c r="AJ31" s="110"/>
      <c r="AK31" s="110"/>
      <c r="AL31" s="75"/>
      <c r="AM31" s="110"/>
      <c r="AN31" s="103"/>
      <c r="AO31" s="103"/>
      <c r="AP31" s="103"/>
      <c r="AQ31" s="103"/>
      <c r="AR31" s="103"/>
      <c r="AS31" s="103"/>
      <c r="AT31" s="103"/>
    </row>
    <row r="32" spans="2:46" ht="45" customHeight="1" x14ac:dyDescent="0.15">
      <c r="B32" s="126"/>
      <c r="C32" s="90"/>
      <c r="D32" s="93"/>
      <c r="E32" s="93"/>
      <c r="F32" s="93"/>
      <c r="G32" s="93"/>
      <c r="H32" s="93"/>
      <c r="I32" s="93"/>
      <c r="J32" s="93"/>
      <c r="K32" s="93"/>
      <c r="L32" s="93"/>
      <c r="M32" s="93"/>
      <c r="N32" s="93"/>
      <c r="O32" s="93"/>
      <c r="P32" s="94"/>
      <c r="Q32" s="94"/>
      <c r="R32" s="85"/>
      <c r="S32" s="85"/>
      <c r="T32" s="85"/>
      <c r="U32" s="85"/>
      <c r="V32" s="85"/>
      <c r="W32" s="85"/>
      <c r="X32" s="85"/>
      <c r="Y32" s="85"/>
      <c r="Z32" s="85"/>
      <c r="AA32" s="85"/>
      <c r="AB32" s="69"/>
      <c r="AC32" s="110"/>
      <c r="AD32" s="110"/>
      <c r="AE32" s="110"/>
      <c r="AF32" s="110"/>
      <c r="AG32" s="110"/>
      <c r="AH32" s="110"/>
      <c r="AI32" s="110"/>
      <c r="AJ32" s="110"/>
      <c r="AK32" s="110"/>
      <c r="AL32" s="75"/>
      <c r="AM32" s="110"/>
      <c r="AN32" s="103"/>
      <c r="AO32" s="103"/>
      <c r="AP32" s="103"/>
      <c r="AQ32" s="103"/>
      <c r="AR32" s="103"/>
      <c r="AS32" s="103"/>
      <c r="AT32" s="103"/>
    </row>
    <row r="33" spans="1:46" ht="45" customHeight="1" x14ac:dyDescent="0.15">
      <c r="B33" s="126"/>
      <c r="C33" s="90"/>
      <c r="D33" s="93"/>
      <c r="E33" s="93"/>
      <c r="F33" s="93"/>
      <c r="G33" s="93"/>
      <c r="H33" s="93"/>
      <c r="I33" s="93"/>
      <c r="J33" s="93"/>
      <c r="K33" s="93"/>
      <c r="L33" s="93"/>
      <c r="M33" s="93"/>
      <c r="N33" s="93"/>
      <c r="O33" s="93"/>
      <c r="P33" s="94"/>
      <c r="Q33" s="94"/>
      <c r="R33" s="85"/>
      <c r="S33" s="85"/>
      <c r="T33" s="85"/>
      <c r="U33" s="85"/>
      <c r="V33" s="85"/>
      <c r="W33" s="85"/>
      <c r="X33" s="85"/>
      <c r="Y33" s="85"/>
      <c r="Z33" s="85"/>
      <c r="AA33" s="85"/>
      <c r="AB33" s="69"/>
      <c r="AC33" s="110"/>
      <c r="AD33" s="110"/>
      <c r="AE33" s="110"/>
      <c r="AF33" s="110"/>
      <c r="AG33" s="110"/>
      <c r="AH33" s="110"/>
      <c r="AI33" s="110"/>
      <c r="AJ33" s="110"/>
      <c r="AK33" s="110"/>
      <c r="AL33" s="75"/>
      <c r="AM33" s="110"/>
      <c r="AN33" s="103"/>
      <c r="AO33" s="103"/>
      <c r="AP33" s="103"/>
      <c r="AQ33" s="103"/>
      <c r="AR33" s="103"/>
      <c r="AS33" s="103"/>
      <c r="AT33" s="103"/>
    </row>
    <row r="34" spans="1:46" ht="45" customHeight="1" x14ac:dyDescent="0.15">
      <c r="B34" s="126"/>
      <c r="C34" s="90"/>
      <c r="D34" s="93"/>
      <c r="E34" s="93"/>
      <c r="F34" s="93"/>
      <c r="G34" s="93"/>
      <c r="H34" s="93"/>
      <c r="I34" s="93"/>
      <c r="J34" s="93"/>
      <c r="K34" s="93"/>
      <c r="L34" s="93"/>
      <c r="M34" s="93"/>
      <c r="N34" s="93"/>
      <c r="O34" s="93"/>
      <c r="P34" s="94"/>
      <c r="Q34" s="94"/>
      <c r="R34" s="85"/>
      <c r="S34" s="85"/>
      <c r="T34" s="85"/>
      <c r="U34" s="85"/>
      <c r="V34" s="85"/>
      <c r="W34" s="85"/>
      <c r="X34" s="85"/>
      <c r="Y34" s="85"/>
      <c r="Z34" s="85"/>
      <c r="AA34" s="85"/>
      <c r="AB34" s="69"/>
      <c r="AC34" s="110"/>
      <c r="AD34" s="110"/>
      <c r="AE34" s="110"/>
      <c r="AF34" s="110"/>
      <c r="AG34" s="110"/>
      <c r="AH34" s="110"/>
      <c r="AI34" s="110"/>
      <c r="AJ34" s="110"/>
      <c r="AK34" s="110"/>
      <c r="AL34" s="75"/>
      <c r="AM34" s="110"/>
      <c r="AN34" s="103"/>
      <c r="AO34" s="103"/>
      <c r="AP34" s="103"/>
      <c r="AQ34" s="103"/>
      <c r="AR34" s="103"/>
      <c r="AS34" s="103"/>
      <c r="AT34" s="103"/>
    </row>
    <row r="35" spans="1:46" ht="45" customHeight="1" x14ac:dyDescent="0.15">
      <c r="B35" s="126"/>
      <c r="C35" s="90"/>
      <c r="D35" s="93"/>
      <c r="E35" s="93"/>
      <c r="F35" s="93"/>
      <c r="G35" s="93"/>
      <c r="H35" s="93"/>
      <c r="I35" s="93"/>
      <c r="J35" s="93"/>
      <c r="K35" s="93"/>
      <c r="L35" s="93"/>
      <c r="M35" s="93"/>
      <c r="N35" s="93"/>
      <c r="O35" s="93"/>
      <c r="P35" s="94"/>
      <c r="Q35" s="94"/>
      <c r="R35" s="85"/>
      <c r="S35" s="85"/>
      <c r="T35" s="85"/>
      <c r="U35" s="85"/>
      <c r="V35" s="85"/>
      <c r="W35" s="85"/>
      <c r="X35" s="85"/>
      <c r="Y35" s="85"/>
      <c r="Z35" s="85"/>
      <c r="AA35" s="85"/>
      <c r="AB35" s="69"/>
      <c r="AC35" s="110"/>
      <c r="AD35" s="110"/>
      <c r="AE35" s="110"/>
      <c r="AF35" s="110"/>
      <c r="AG35" s="110"/>
      <c r="AH35" s="110"/>
      <c r="AI35" s="110"/>
      <c r="AJ35" s="110"/>
      <c r="AK35" s="110"/>
      <c r="AL35" s="75"/>
      <c r="AM35" s="110"/>
      <c r="AN35" s="103"/>
      <c r="AO35" s="103"/>
      <c r="AP35" s="103"/>
      <c r="AQ35" s="103"/>
      <c r="AR35" s="103"/>
      <c r="AS35" s="103"/>
      <c r="AT35" s="103"/>
    </row>
    <row r="36" spans="1:46" ht="45" customHeight="1" x14ac:dyDescent="0.15">
      <c r="B36" s="126"/>
      <c r="C36" s="90"/>
      <c r="D36" s="93"/>
      <c r="E36" s="93"/>
      <c r="F36" s="93"/>
      <c r="G36" s="93"/>
      <c r="H36" s="93"/>
      <c r="I36" s="93"/>
      <c r="J36" s="93"/>
      <c r="K36" s="93"/>
      <c r="L36" s="93"/>
      <c r="M36" s="93"/>
      <c r="N36" s="93"/>
      <c r="O36" s="93"/>
      <c r="P36" s="94"/>
      <c r="Q36" s="94"/>
      <c r="R36" s="85"/>
      <c r="S36" s="85"/>
      <c r="T36" s="85"/>
      <c r="U36" s="85"/>
      <c r="V36" s="85"/>
      <c r="W36" s="85"/>
      <c r="X36" s="85"/>
      <c r="Y36" s="85"/>
      <c r="Z36" s="85"/>
      <c r="AA36" s="85"/>
      <c r="AB36" s="69"/>
      <c r="AC36" s="110"/>
      <c r="AD36" s="110"/>
      <c r="AE36" s="110"/>
      <c r="AF36" s="110"/>
      <c r="AG36" s="110"/>
      <c r="AH36" s="110"/>
      <c r="AI36" s="110"/>
      <c r="AJ36" s="110"/>
      <c r="AK36" s="110"/>
      <c r="AL36" s="75"/>
      <c r="AM36" s="110"/>
      <c r="AN36" s="103"/>
      <c r="AO36" s="103"/>
      <c r="AP36" s="103"/>
      <c r="AQ36" s="103"/>
      <c r="AR36" s="103"/>
      <c r="AS36" s="103"/>
      <c r="AT36" s="103"/>
    </row>
    <row r="37" spans="1:46" ht="45" customHeight="1" x14ac:dyDescent="0.15">
      <c r="B37" s="126"/>
      <c r="C37" s="90"/>
      <c r="D37" s="93"/>
      <c r="E37" s="93"/>
      <c r="F37" s="93"/>
      <c r="G37" s="93"/>
      <c r="H37" s="93"/>
      <c r="I37" s="93"/>
      <c r="J37" s="93"/>
      <c r="K37" s="93"/>
      <c r="L37" s="93"/>
      <c r="M37" s="93"/>
      <c r="N37" s="93"/>
      <c r="O37" s="93"/>
      <c r="P37" s="94"/>
      <c r="Q37" s="94"/>
      <c r="R37" s="85"/>
      <c r="S37" s="85"/>
      <c r="T37" s="85"/>
      <c r="U37" s="85"/>
      <c r="V37" s="85"/>
      <c r="W37" s="85"/>
      <c r="X37" s="85"/>
      <c r="Y37" s="85"/>
      <c r="Z37" s="85"/>
      <c r="AA37" s="85"/>
      <c r="AB37" s="69"/>
      <c r="AC37" s="110"/>
      <c r="AD37" s="110"/>
      <c r="AE37" s="110"/>
      <c r="AF37" s="110"/>
      <c r="AG37" s="110"/>
      <c r="AH37" s="110"/>
      <c r="AI37" s="110"/>
      <c r="AJ37" s="110"/>
      <c r="AK37" s="110"/>
      <c r="AL37" s="75"/>
      <c r="AM37" s="110"/>
      <c r="AN37" s="103"/>
      <c r="AO37" s="103"/>
      <c r="AP37" s="103"/>
      <c r="AQ37" s="103"/>
      <c r="AR37" s="103"/>
      <c r="AS37" s="103"/>
      <c r="AT37" s="103"/>
    </row>
    <row r="38" spans="1:46" ht="45" customHeight="1" x14ac:dyDescent="0.15">
      <c r="B38" s="126"/>
      <c r="C38" s="90"/>
      <c r="D38" s="93"/>
      <c r="E38" s="93"/>
      <c r="F38" s="93"/>
      <c r="G38" s="93"/>
      <c r="H38" s="93"/>
      <c r="I38" s="93"/>
      <c r="J38" s="93"/>
      <c r="K38" s="93"/>
      <c r="L38" s="93"/>
      <c r="M38" s="93"/>
      <c r="N38" s="93"/>
      <c r="O38" s="93"/>
      <c r="P38" s="94"/>
      <c r="Q38" s="94"/>
      <c r="R38" s="85"/>
      <c r="S38" s="85"/>
      <c r="T38" s="85"/>
      <c r="U38" s="85"/>
      <c r="V38" s="85"/>
      <c r="W38" s="85"/>
      <c r="X38" s="85"/>
      <c r="Y38" s="85"/>
      <c r="Z38" s="85"/>
      <c r="AA38" s="85"/>
      <c r="AB38" s="69"/>
      <c r="AC38" s="110"/>
      <c r="AD38" s="110"/>
      <c r="AE38" s="110"/>
      <c r="AF38" s="110"/>
      <c r="AG38" s="110"/>
      <c r="AH38" s="110"/>
      <c r="AI38" s="110"/>
      <c r="AJ38" s="110"/>
      <c r="AK38" s="110"/>
      <c r="AL38" s="75"/>
      <c r="AM38" s="110"/>
      <c r="AN38" s="103"/>
      <c r="AO38" s="103"/>
      <c r="AP38" s="103"/>
      <c r="AQ38" s="103"/>
      <c r="AR38" s="103"/>
      <c r="AS38" s="103"/>
      <c r="AT38" s="103"/>
    </row>
    <row r="39" spans="1:46" ht="45" customHeight="1" thickBot="1" x14ac:dyDescent="0.2">
      <c r="B39" s="126"/>
      <c r="C39" s="90"/>
      <c r="D39" s="93"/>
      <c r="E39" s="93"/>
      <c r="F39" s="93"/>
      <c r="G39" s="93"/>
      <c r="H39" s="93"/>
      <c r="I39" s="93"/>
      <c r="J39" s="93"/>
      <c r="K39" s="93"/>
      <c r="L39" s="93"/>
      <c r="M39" s="93"/>
      <c r="N39" s="93"/>
      <c r="O39" s="93"/>
      <c r="P39" s="94"/>
      <c r="Q39" s="94"/>
      <c r="R39" s="85"/>
      <c r="S39" s="85"/>
      <c r="T39" s="85"/>
      <c r="U39" s="85"/>
      <c r="V39" s="85"/>
      <c r="W39" s="85"/>
      <c r="X39" s="85"/>
      <c r="Y39" s="85"/>
      <c r="Z39" s="85"/>
      <c r="AA39" s="85"/>
      <c r="AB39" s="69"/>
      <c r="AC39" s="110"/>
      <c r="AD39" s="110"/>
      <c r="AE39" s="110"/>
      <c r="AF39" s="110"/>
      <c r="AG39" s="110"/>
      <c r="AH39" s="110"/>
      <c r="AI39" s="110"/>
      <c r="AJ39" s="110"/>
      <c r="AK39" s="110"/>
      <c r="AL39" s="75"/>
      <c r="AM39" s="110"/>
      <c r="AN39" s="103"/>
      <c r="AO39" s="103"/>
      <c r="AP39" s="103"/>
      <c r="AQ39" s="103"/>
      <c r="AR39" s="103"/>
      <c r="AS39" s="103"/>
      <c r="AT39" s="103"/>
    </row>
    <row r="40" spans="1:46" ht="45" customHeight="1" x14ac:dyDescent="0.15">
      <c r="B40" s="384" t="s">
        <v>1450</v>
      </c>
      <c r="C40" s="385"/>
      <c r="D40" s="385"/>
      <c r="E40" s="385"/>
      <c r="F40" s="385"/>
      <c r="G40" s="385"/>
      <c r="H40" s="385"/>
      <c r="I40" s="385"/>
      <c r="J40" s="385"/>
      <c r="K40" s="385"/>
      <c r="L40" s="385"/>
      <c r="M40" s="385"/>
      <c r="N40" s="385"/>
      <c r="O40" s="385"/>
      <c r="P40" s="385"/>
      <c r="Q40" s="385"/>
      <c r="R40" s="385"/>
      <c r="S40" s="385"/>
      <c r="T40" s="385"/>
      <c r="U40" s="385"/>
      <c r="V40" s="386"/>
      <c r="W40" s="85"/>
      <c r="X40" s="85"/>
      <c r="Y40" s="85"/>
      <c r="Z40" s="85"/>
      <c r="AA40" s="85"/>
      <c r="AB40" s="69"/>
      <c r="AC40" s="110"/>
      <c r="AD40" s="110"/>
      <c r="AE40" s="110"/>
      <c r="AF40" s="110"/>
      <c r="AG40" s="110"/>
      <c r="AH40" s="110"/>
      <c r="AI40" s="110"/>
      <c r="AJ40" s="110"/>
      <c r="AK40" s="110"/>
      <c r="AL40" s="75"/>
      <c r="AM40" s="110"/>
      <c r="AN40" s="103"/>
      <c r="AO40" s="103"/>
      <c r="AP40" s="103"/>
      <c r="AQ40" s="103"/>
      <c r="AR40" s="103"/>
      <c r="AS40" s="103"/>
      <c r="AT40" s="103"/>
    </row>
    <row r="41" spans="1:46" ht="45" customHeight="1" x14ac:dyDescent="0.15">
      <c r="B41" s="387"/>
      <c r="C41" s="388"/>
      <c r="D41" s="388"/>
      <c r="E41" s="388"/>
      <c r="F41" s="388"/>
      <c r="G41" s="388"/>
      <c r="H41" s="388"/>
      <c r="I41" s="388"/>
      <c r="J41" s="388"/>
      <c r="K41" s="388"/>
      <c r="L41" s="388"/>
      <c r="M41" s="388"/>
      <c r="N41" s="388"/>
      <c r="O41" s="388"/>
      <c r="P41" s="388"/>
      <c r="Q41" s="388"/>
      <c r="R41" s="388"/>
      <c r="S41" s="388"/>
      <c r="T41" s="388"/>
      <c r="U41" s="388"/>
      <c r="V41" s="389"/>
      <c r="W41" s="85"/>
      <c r="X41" s="85"/>
      <c r="Y41" s="85"/>
      <c r="Z41" s="85"/>
      <c r="AA41" s="85"/>
      <c r="AB41" s="69"/>
      <c r="AC41" s="110"/>
      <c r="AD41" s="110"/>
      <c r="AE41" s="110"/>
      <c r="AF41" s="110"/>
      <c r="AG41" s="110"/>
      <c r="AH41" s="110"/>
      <c r="AI41" s="110"/>
      <c r="AJ41" s="110"/>
      <c r="AK41" s="110"/>
      <c r="AL41" s="75"/>
      <c r="AM41" s="110"/>
      <c r="AN41" s="103"/>
      <c r="AO41" s="103"/>
      <c r="AP41" s="103"/>
      <c r="AQ41" s="103"/>
      <c r="AR41" s="103"/>
      <c r="AS41" s="103"/>
      <c r="AT41" s="103"/>
    </row>
    <row r="42" spans="1:46" ht="45" customHeight="1" thickBot="1" x14ac:dyDescent="0.2">
      <c r="B42" s="390"/>
      <c r="C42" s="391"/>
      <c r="D42" s="391"/>
      <c r="E42" s="391"/>
      <c r="F42" s="391"/>
      <c r="G42" s="391"/>
      <c r="H42" s="391"/>
      <c r="I42" s="391"/>
      <c r="J42" s="391"/>
      <c r="K42" s="391"/>
      <c r="L42" s="391"/>
      <c r="M42" s="391"/>
      <c r="N42" s="391"/>
      <c r="O42" s="391"/>
      <c r="P42" s="391"/>
      <c r="Q42" s="391"/>
      <c r="R42" s="391"/>
      <c r="S42" s="391"/>
      <c r="T42" s="391"/>
      <c r="U42" s="391"/>
      <c r="V42" s="392"/>
      <c r="W42" s="85"/>
      <c r="X42" s="85"/>
      <c r="Y42" s="85"/>
      <c r="Z42" s="85"/>
      <c r="AA42" s="85"/>
      <c r="AB42" s="69"/>
      <c r="AC42" s="110"/>
      <c r="AD42" s="110"/>
      <c r="AE42" s="110"/>
      <c r="AF42" s="110"/>
      <c r="AG42" s="110"/>
      <c r="AH42" s="110"/>
      <c r="AI42" s="110"/>
      <c r="AJ42" s="110"/>
      <c r="AK42" s="110"/>
      <c r="AL42" s="75"/>
      <c r="AM42" s="110"/>
      <c r="AN42" s="103"/>
      <c r="AO42" s="103"/>
      <c r="AP42" s="103"/>
      <c r="AQ42" s="103"/>
      <c r="AR42" s="103"/>
      <c r="AS42" s="103"/>
      <c r="AT42" s="103"/>
    </row>
    <row r="43" spans="1:46" ht="45" customHeight="1" x14ac:dyDescent="0.15">
      <c r="B43" s="126"/>
      <c r="C43" s="90"/>
      <c r="D43" s="93"/>
      <c r="E43" s="93"/>
      <c r="F43" s="93"/>
      <c r="G43" s="93"/>
      <c r="H43" s="93"/>
      <c r="I43" s="93"/>
      <c r="J43" s="93"/>
      <c r="K43" s="93"/>
      <c r="L43" s="93"/>
      <c r="M43" s="93"/>
      <c r="N43" s="93"/>
      <c r="O43" s="93"/>
      <c r="P43" s="94"/>
      <c r="Q43" s="94"/>
      <c r="R43" s="85"/>
      <c r="S43" s="85"/>
      <c r="T43" s="85"/>
      <c r="U43" s="85"/>
      <c r="V43" s="85"/>
      <c r="W43" s="85"/>
      <c r="X43" s="85"/>
      <c r="Y43" s="85"/>
      <c r="Z43" s="85"/>
      <c r="AA43" s="85"/>
      <c r="AB43" s="69"/>
      <c r="AC43" s="110"/>
      <c r="AD43" s="110"/>
      <c r="AE43" s="110"/>
      <c r="AF43" s="110"/>
      <c r="AG43" s="110"/>
      <c r="AH43" s="110"/>
      <c r="AI43" s="110"/>
      <c r="AJ43" s="110"/>
      <c r="AK43" s="110"/>
      <c r="AL43" s="75"/>
      <c r="AM43" s="110"/>
      <c r="AN43" s="103"/>
      <c r="AO43" s="103"/>
      <c r="AP43" s="103"/>
      <c r="AQ43" s="103"/>
      <c r="AR43" s="103"/>
      <c r="AS43" s="103"/>
      <c r="AT43" s="103"/>
    </row>
    <row r="44" spans="1:46" ht="45" customHeight="1" x14ac:dyDescent="0.15">
      <c r="B44" s="126"/>
      <c r="C44" s="90"/>
      <c r="D44" s="93"/>
      <c r="E44" s="93"/>
      <c r="F44" s="93"/>
      <c r="G44" s="93"/>
      <c r="H44" s="93"/>
      <c r="I44" s="93"/>
      <c r="J44" s="93"/>
      <c r="K44" s="93"/>
      <c r="L44" s="93"/>
      <c r="M44" s="93"/>
      <c r="N44" s="93"/>
      <c r="O44" s="93"/>
      <c r="P44" s="94"/>
      <c r="Q44" s="94"/>
      <c r="R44" s="85"/>
      <c r="S44" s="85"/>
      <c r="T44" s="85"/>
      <c r="U44" s="85"/>
      <c r="V44" s="85"/>
      <c r="W44" s="85"/>
      <c r="X44" s="85"/>
      <c r="Y44" s="85"/>
      <c r="Z44" s="85"/>
      <c r="AA44" s="85"/>
      <c r="AB44" s="69"/>
      <c r="AC44" s="110"/>
      <c r="AD44" s="110"/>
      <c r="AE44" s="110"/>
      <c r="AF44" s="110"/>
      <c r="AG44" s="110"/>
      <c r="AH44" s="110"/>
      <c r="AI44" s="110"/>
      <c r="AJ44" s="110"/>
      <c r="AK44" s="110"/>
      <c r="AL44" s="75"/>
      <c r="AM44" s="110"/>
      <c r="AN44" s="103"/>
      <c r="AO44" s="103"/>
      <c r="AP44" s="103"/>
      <c r="AQ44" s="103"/>
      <c r="AR44" s="103"/>
      <c r="AS44" s="103"/>
      <c r="AT44" s="103"/>
    </row>
    <row r="45" spans="1:46" ht="45" customHeight="1" x14ac:dyDescent="0.15">
      <c r="A45" s="380" t="s">
        <v>168</v>
      </c>
      <c r="B45" s="380"/>
      <c r="C45" s="380"/>
      <c r="D45" s="380"/>
      <c r="E45" s="380"/>
      <c r="F45" s="380"/>
      <c r="G45" s="380"/>
      <c r="H45" s="380"/>
      <c r="I45" s="380"/>
      <c r="J45" s="380"/>
      <c r="K45" s="380"/>
      <c r="L45" s="380"/>
      <c r="M45" s="380"/>
      <c r="N45" s="380"/>
      <c r="O45" s="380"/>
      <c r="P45" s="380"/>
      <c r="Q45" s="380"/>
      <c r="R45" s="380"/>
      <c r="S45" s="380"/>
      <c r="T45" s="380"/>
      <c r="U45" s="380"/>
      <c r="V45" s="400"/>
      <c r="W45" s="400"/>
      <c r="X45" s="400"/>
      <c r="Y45" s="400"/>
      <c r="Z45" s="400"/>
      <c r="AA45" s="400"/>
      <c r="AB45" s="400"/>
      <c r="AC45" s="400"/>
      <c r="AD45" s="400"/>
      <c r="AE45" s="400"/>
      <c r="AF45" s="400"/>
      <c r="AG45" s="400"/>
      <c r="AH45" s="400"/>
      <c r="AI45" s="400"/>
      <c r="AJ45" s="400"/>
      <c r="AK45" s="400"/>
      <c r="AL45" s="400"/>
      <c r="AM45" s="400"/>
      <c r="AN45" s="400"/>
      <c r="AO45" s="400"/>
      <c r="AP45" s="400"/>
      <c r="AQ45" s="400"/>
      <c r="AR45" s="400"/>
      <c r="AS45" s="400"/>
      <c r="AT45" s="400"/>
    </row>
    <row r="46" spans="1:46" ht="45" customHeight="1" x14ac:dyDescent="0.15">
      <c r="B46" s="126"/>
      <c r="C46" s="90"/>
      <c r="D46" s="93"/>
      <c r="E46" s="93"/>
      <c r="F46" s="93"/>
      <c r="G46" s="93"/>
      <c r="H46" s="93"/>
      <c r="I46" s="93"/>
      <c r="J46" s="93"/>
      <c r="K46" s="93"/>
      <c r="L46" s="93"/>
      <c r="M46" s="93"/>
      <c r="N46" s="93"/>
      <c r="O46" s="93"/>
      <c r="P46" s="94"/>
      <c r="Q46" s="94"/>
      <c r="R46" s="85"/>
      <c r="S46" s="85"/>
      <c r="T46" s="85"/>
      <c r="U46" s="85"/>
      <c r="V46" s="85"/>
      <c r="W46" s="85"/>
      <c r="X46" s="85"/>
      <c r="Y46" s="85"/>
      <c r="Z46" s="85"/>
      <c r="AA46" s="85"/>
      <c r="AB46" s="69"/>
      <c r="AC46" s="110"/>
      <c r="AD46" s="110"/>
      <c r="AE46" s="110"/>
      <c r="AF46" s="110"/>
      <c r="AG46" s="110"/>
      <c r="AH46" s="110"/>
      <c r="AI46" s="110"/>
      <c r="AJ46" s="110"/>
      <c r="AK46" s="110"/>
      <c r="AL46" s="75"/>
      <c r="AM46" s="110"/>
      <c r="AN46" s="103"/>
      <c r="AO46" s="103"/>
      <c r="AP46" s="103"/>
      <c r="AQ46" s="103"/>
      <c r="AR46" s="103"/>
      <c r="AS46" s="103"/>
      <c r="AT46" s="103"/>
    </row>
    <row r="47" spans="1:46" ht="45" customHeight="1" x14ac:dyDescent="0.15">
      <c r="B47" s="126"/>
      <c r="C47" s="90"/>
      <c r="D47" s="93"/>
      <c r="E47" s="93"/>
      <c r="F47" s="93"/>
      <c r="G47" s="93"/>
      <c r="H47" s="93"/>
      <c r="I47" s="93"/>
      <c r="J47" s="93"/>
      <c r="K47" s="93"/>
      <c r="L47" s="93"/>
      <c r="M47" s="93"/>
      <c r="N47" s="93"/>
      <c r="O47" s="93"/>
      <c r="P47" s="94"/>
      <c r="Q47" s="94"/>
      <c r="R47" s="85"/>
      <c r="S47" s="85"/>
      <c r="T47" s="85"/>
      <c r="U47" s="85"/>
      <c r="V47" s="85"/>
      <c r="W47" s="85"/>
      <c r="X47" s="85"/>
      <c r="Y47" s="85"/>
      <c r="Z47" s="85"/>
      <c r="AA47" s="85"/>
      <c r="AB47" s="69"/>
      <c r="AC47" s="110"/>
      <c r="AD47" s="110"/>
      <c r="AE47" s="110"/>
      <c r="AF47" s="110"/>
      <c r="AG47" s="110"/>
      <c r="AH47" s="110"/>
      <c r="AI47" s="110"/>
      <c r="AJ47" s="110"/>
      <c r="AK47" s="110"/>
      <c r="AL47" s="75"/>
      <c r="AM47" s="110"/>
      <c r="AN47" s="103"/>
      <c r="AO47" s="103"/>
      <c r="AP47" s="103"/>
      <c r="AQ47" s="103"/>
      <c r="AR47" s="103"/>
      <c r="AS47" s="103"/>
      <c r="AT47" s="103"/>
    </row>
    <row r="48" spans="1:46" ht="45" customHeight="1" x14ac:dyDescent="0.15">
      <c r="B48" s="126"/>
      <c r="C48" s="90"/>
      <c r="D48" s="93"/>
      <c r="E48" s="93"/>
      <c r="F48" s="93"/>
      <c r="G48" s="93"/>
      <c r="H48" s="93"/>
      <c r="I48" s="93"/>
      <c r="J48" s="93"/>
      <c r="K48" s="93"/>
      <c r="L48" s="93"/>
      <c r="M48" s="93"/>
      <c r="N48" s="93"/>
      <c r="O48" s="93"/>
      <c r="P48" s="94"/>
      <c r="Q48" s="94"/>
      <c r="R48" s="85"/>
      <c r="S48" s="85"/>
      <c r="T48" s="85"/>
      <c r="U48" s="85"/>
      <c r="V48" s="85"/>
      <c r="W48" s="85"/>
      <c r="X48" s="85"/>
      <c r="Y48" s="85"/>
      <c r="Z48" s="85"/>
      <c r="AA48" s="85"/>
      <c r="AB48" s="69"/>
      <c r="AC48" s="110"/>
      <c r="AD48" s="110"/>
      <c r="AE48" s="110"/>
      <c r="AF48" s="110"/>
      <c r="AG48" s="110"/>
      <c r="AH48" s="110"/>
      <c r="AI48" s="110"/>
      <c r="AJ48" s="110"/>
      <c r="AK48" s="110"/>
      <c r="AL48" s="75"/>
      <c r="AM48" s="110"/>
      <c r="AN48" s="103"/>
      <c r="AO48" s="103"/>
      <c r="AP48" s="103"/>
      <c r="AQ48" s="103"/>
      <c r="AR48" s="103"/>
      <c r="AS48" s="103"/>
      <c r="AT48" s="103"/>
    </row>
    <row r="49" spans="1:46" ht="45" customHeight="1" x14ac:dyDescent="0.15">
      <c r="B49" s="126"/>
      <c r="C49" s="90"/>
      <c r="D49" s="93"/>
      <c r="E49" s="93"/>
      <c r="F49" s="93"/>
      <c r="G49" s="93"/>
      <c r="H49" s="93"/>
      <c r="I49" s="93"/>
      <c r="J49" s="93"/>
      <c r="K49" s="93"/>
      <c r="L49" s="93"/>
      <c r="M49" s="93"/>
      <c r="N49" s="93"/>
      <c r="O49" s="93"/>
      <c r="P49" s="94"/>
      <c r="Q49" s="94"/>
      <c r="R49" s="85"/>
      <c r="S49" s="85"/>
      <c r="T49" s="85"/>
      <c r="U49" s="85"/>
      <c r="V49" s="85"/>
      <c r="W49" s="85"/>
      <c r="X49" s="85"/>
      <c r="Y49" s="85"/>
      <c r="Z49" s="85"/>
      <c r="AA49" s="85"/>
      <c r="AB49" s="69"/>
      <c r="AC49" s="110"/>
      <c r="AD49" s="110"/>
      <c r="AE49" s="110"/>
      <c r="AF49" s="110"/>
      <c r="AG49" s="110"/>
      <c r="AH49" s="110"/>
      <c r="AI49" s="110"/>
      <c r="AJ49" s="110"/>
      <c r="AK49" s="110"/>
      <c r="AL49" s="75"/>
      <c r="AM49" s="110"/>
      <c r="AN49" s="103"/>
      <c r="AO49" s="103"/>
      <c r="AP49" s="103"/>
      <c r="AQ49" s="103"/>
      <c r="AR49" s="103"/>
      <c r="AS49" s="103"/>
      <c r="AT49" s="103"/>
    </row>
    <row r="50" spans="1:46" ht="45" customHeight="1" x14ac:dyDescent="0.15">
      <c r="B50" s="126"/>
      <c r="C50" s="90"/>
      <c r="D50" s="93"/>
      <c r="E50" s="93"/>
      <c r="F50" s="93"/>
      <c r="G50" s="93"/>
      <c r="H50" s="93"/>
      <c r="I50" s="93"/>
      <c r="J50" s="93"/>
      <c r="K50" s="93"/>
      <c r="L50" s="93"/>
      <c r="M50" s="93"/>
      <c r="N50" s="93"/>
      <c r="O50" s="93"/>
      <c r="P50" s="94"/>
      <c r="Q50" s="94"/>
      <c r="R50" s="85"/>
      <c r="S50" s="85"/>
      <c r="T50" s="85"/>
      <c r="U50" s="85"/>
      <c r="V50" s="85"/>
      <c r="W50" s="85"/>
      <c r="X50" s="85"/>
      <c r="Y50" s="85"/>
      <c r="Z50" s="85"/>
      <c r="AA50" s="85"/>
      <c r="AB50" s="69"/>
      <c r="AC50" s="110"/>
      <c r="AD50" s="110"/>
      <c r="AE50" s="110"/>
      <c r="AF50" s="110"/>
      <c r="AG50" s="110"/>
      <c r="AH50" s="110"/>
      <c r="AI50" s="110"/>
      <c r="AJ50" s="110"/>
      <c r="AK50" s="110"/>
      <c r="AL50" s="75"/>
      <c r="AM50" s="110"/>
      <c r="AN50" s="103"/>
      <c r="AO50" s="103"/>
      <c r="AP50" s="103"/>
      <c r="AQ50" s="103"/>
      <c r="AR50" s="103"/>
      <c r="AS50" s="103"/>
      <c r="AT50" s="103"/>
    </row>
    <row r="51" spans="1:46" ht="45" customHeight="1" x14ac:dyDescent="0.15">
      <c r="B51" s="126"/>
      <c r="C51" s="90"/>
      <c r="D51" s="93"/>
      <c r="E51" s="93"/>
      <c r="F51" s="93"/>
      <c r="G51" s="93"/>
      <c r="H51" s="93"/>
      <c r="I51" s="93"/>
      <c r="J51" s="93"/>
      <c r="K51" s="93"/>
      <c r="L51" s="93"/>
      <c r="M51" s="93"/>
      <c r="N51" s="93"/>
      <c r="O51" s="93"/>
      <c r="P51" s="94"/>
      <c r="Q51" s="94"/>
      <c r="R51" s="85"/>
      <c r="S51" s="85"/>
      <c r="T51" s="85"/>
      <c r="U51" s="85"/>
      <c r="V51" s="85"/>
      <c r="W51" s="85"/>
      <c r="X51" s="85"/>
      <c r="Y51" s="85"/>
      <c r="Z51" s="85"/>
      <c r="AA51" s="85"/>
      <c r="AB51" s="69"/>
      <c r="AC51" s="110"/>
      <c r="AD51" s="110"/>
      <c r="AE51" s="110"/>
      <c r="AF51" s="110"/>
      <c r="AG51" s="110"/>
      <c r="AH51" s="110"/>
      <c r="AI51" s="110"/>
      <c r="AJ51" s="110"/>
      <c r="AK51" s="110"/>
      <c r="AL51" s="75"/>
      <c r="AM51" s="110"/>
      <c r="AN51" s="103"/>
      <c r="AO51" s="103"/>
      <c r="AP51" s="103"/>
      <c r="AQ51" s="103"/>
      <c r="AR51" s="103"/>
      <c r="AS51" s="103"/>
      <c r="AT51" s="103"/>
    </row>
    <row r="52" spans="1:46" ht="45" customHeight="1" x14ac:dyDescent="0.15">
      <c r="B52" s="126"/>
      <c r="C52" s="90"/>
      <c r="D52" s="93"/>
      <c r="E52" s="93"/>
      <c r="F52" s="93"/>
      <c r="G52" s="93"/>
      <c r="H52" s="93"/>
      <c r="I52" s="93"/>
      <c r="J52" s="93"/>
      <c r="K52" s="93"/>
      <c r="L52" s="93"/>
      <c r="M52" s="93"/>
      <c r="N52" s="93"/>
      <c r="O52" s="93"/>
      <c r="P52" s="94"/>
      <c r="Q52" s="94"/>
      <c r="R52" s="85"/>
      <c r="S52" s="85"/>
      <c r="T52" s="85"/>
      <c r="U52" s="85"/>
      <c r="V52" s="85"/>
      <c r="W52" s="85"/>
      <c r="X52" s="85"/>
      <c r="Y52" s="85"/>
      <c r="Z52" s="85"/>
      <c r="AA52" s="85"/>
      <c r="AB52" s="69"/>
      <c r="AC52" s="110"/>
      <c r="AD52" s="110"/>
      <c r="AE52" s="110"/>
      <c r="AF52" s="110"/>
      <c r="AG52" s="110"/>
      <c r="AH52" s="110"/>
      <c r="AI52" s="110"/>
      <c r="AJ52" s="110"/>
      <c r="AK52" s="110"/>
      <c r="AL52" s="75"/>
      <c r="AM52" s="110"/>
      <c r="AN52" s="103"/>
      <c r="AO52" s="103"/>
      <c r="AP52" s="103"/>
      <c r="AQ52" s="103"/>
      <c r="AR52" s="103"/>
      <c r="AS52" s="103"/>
      <c r="AT52" s="103"/>
    </row>
    <row r="53" spans="1:46" ht="45" customHeight="1" x14ac:dyDescent="0.15">
      <c r="B53" s="126"/>
      <c r="C53" s="90"/>
      <c r="D53" s="93"/>
      <c r="E53" s="93"/>
      <c r="F53" s="93"/>
      <c r="G53" s="93"/>
      <c r="H53" s="93"/>
      <c r="I53" s="93"/>
      <c r="J53" s="93"/>
      <c r="K53" s="93"/>
      <c r="L53" s="93"/>
      <c r="M53" s="93"/>
      <c r="N53" s="93"/>
      <c r="O53" s="93"/>
      <c r="P53" s="94"/>
      <c r="Q53" s="94"/>
      <c r="R53" s="85"/>
      <c r="S53" s="85"/>
      <c r="T53" s="85"/>
      <c r="U53" s="85"/>
      <c r="V53" s="85"/>
      <c r="W53" s="85"/>
      <c r="X53" s="85"/>
      <c r="Y53" s="85"/>
      <c r="Z53" s="85"/>
      <c r="AA53" s="85"/>
      <c r="AB53" s="69"/>
      <c r="AC53" s="110"/>
      <c r="AD53" s="110"/>
      <c r="AE53" s="110"/>
      <c r="AF53" s="110"/>
      <c r="AG53" s="110"/>
      <c r="AH53" s="110"/>
      <c r="AI53" s="110"/>
      <c r="AJ53" s="110"/>
      <c r="AK53" s="110"/>
      <c r="AL53" s="75"/>
      <c r="AM53" s="110"/>
      <c r="AN53" s="103"/>
      <c r="AO53" s="103"/>
      <c r="AP53" s="103"/>
      <c r="AQ53" s="103"/>
      <c r="AR53" s="103"/>
      <c r="AS53" s="103"/>
      <c r="AT53" s="103"/>
    </row>
    <row r="54" spans="1:46" ht="45" customHeight="1" x14ac:dyDescent="0.15">
      <c r="B54" s="126"/>
      <c r="C54" s="90"/>
      <c r="D54" s="93"/>
      <c r="E54" s="93"/>
      <c r="F54" s="93"/>
      <c r="G54" s="93"/>
      <c r="H54" s="93"/>
      <c r="I54" s="93"/>
      <c r="J54" s="93"/>
      <c r="K54" s="93"/>
      <c r="L54" s="93"/>
      <c r="M54" s="93"/>
      <c r="N54" s="93"/>
      <c r="O54" s="93"/>
      <c r="P54" s="94"/>
      <c r="Q54" s="94"/>
      <c r="R54" s="85"/>
      <c r="S54" s="85"/>
      <c r="T54" s="85"/>
      <c r="U54" s="85"/>
      <c r="V54" s="85"/>
      <c r="W54" s="85"/>
      <c r="X54" s="85"/>
      <c r="Y54" s="85"/>
      <c r="Z54" s="85"/>
      <c r="AA54" s="85"/>
      <c r="AB54" s="69"/>
      <c r="AC54" s="110"/>
      <c r="AD54" s="110"/>
      <c r="AE54" s="110"/>
      <c r="AF54" s="110"/>
      <c r="AG54" s="110"/>
      <c r="AH54" s="110"/>
      <c r="AI54" s="110"/>
      <c r="AJ54" s="110"/>
      <c r="AK54" s="110"/>
      <c r="AL54" s="75"/>
      <c r="AM54" s="110"/>
      <c r="AN54" s="103"/>
      <c r="AO54" s="103"/>
      <c r="AP54" s="103"/>
      <c r="AQ54" s="103"/>
      <c r="AR54" s="103"/>
      <c r="AS54" s="103"/>
      <c r="AT54" s="103"/>
    </row>
    <row r="55" spans="1:46" ht="45" customHeight="1" x14ac:dyDescent="0.15">
      <c r="B55" s="126"/>
      <c r="C55" s="90"/>
      <c r="D55" s="93"/>
      <c r="E55" s="93"/>
      <c r="F55" s="93"/>
      <c r="G55" s="93"/>
      <c r="H55" s="93"/>
      <c r="I55" s="93"/>
      <c r="J55" s="93"/>
      <c r="K55" s="93"/>
      <c r="L55" s="93"/>
      <c r="M55" s="93"/>
      <c r="N55" s="93"/>
      <c r="O55" s="93"/>
      <c r="P55" s="94"/>
      <c r="Q55" s="94"/>
      <c r="R55" s="85"/>
      <c r="S55" s="85"/>
      <c r="T55" s="85"/>
      <c r="U55" s="85"/>
      <c r="V55" s="85"/>
      <c r="W55" s="85"/>
      <c r="X55" s="85"/>
      <c r="Y55" s="85"/>
      <c r="Z55" s="85"/>
      <c r="AA55" s="85"/>
      <c r="AB55" s="69"/>
      <c r="AC55" s="110"/>
      <c r="AD55" s="110"/>
      <c r="AE55" s="110"/>
      <c r="AF55" s="110"/>
      <c r="AG55" s="110"/>
      <c r="AH55" s="110"/>
      <c r="AI55" s="110"/>
      <c r="AJ55" s="110"/>
      <c r="AK55" s="110"/>
      <c r="AL55" s="75"/>
      <c r="AM55" s="110"/>
      <c r="AN55" s="103"/>
      <c r="AO55" s="103"/>
      <c r="AP55" s="103"/>
      <c r="AQ55" s="103"/>
      <c r="AR55" s="103"/>
      <c r="AS55" s="103"/>
      <c r="AT55" s="103"/>
    </row>
    <row r="56" spans="1:46" ht="45" customHeight="1" x14ac:dyDescent="0.15">
      <c r="A56" s="10"/>
      <c r="B56" s="10"/>
      <c r="C56" s="10"/>
      <c r="D56" s="10"/>
      <c r="E56" s="10"/>
      <c r="F56" s="10"/>
      <c r="G56" s="10"/>
      <c r="H56" s="10"/>
      <c r="I56" s="10"/>
      <c r="J56" s="10"/>
      <c r="K56" s="10"/>
      <c r="L56" s="10"/>
      <c r="M56" s="10"/>
      <c r="N56" s="10"/>
      <c r="O56" s="10"/>
      <c r="P56" s="10"/>
      <c r="Q56" s="10"/>
      <c r="U56" s="85"/>
      <c r="V56" s="85"/>
      <c r="W56" s="85"/>
      <c r="X56" s="85"/>
      <c r="Y56" s="85"/>
      <c r="Z56" s="85"/>
      <c r="AA56" s="85"/>
      <c r="AB56" s="69"/>
      <c r="AC56" s="67"/>
      <c r="AD56" s="67"/>
      <c r="AE56" s="67"/>
      <c r="AF56" s="67"/>
      <c r="AG56" s="67"/>
      <c r="AH56" s="67"/>
      <c r="AI56" s="67"/>
      <c r="AJ56" s="67"/>
      <c r="AK56" s="67"/>
      <c r="AL56" s="71"/>
      <c r="AM56" s="67"/>
    </row>
    <row r="57" spans="1:46" ht="45" customHeight="1" x14ac:dyDescent="0.15">
      <c r="A57" s="276" t="s">
        <v>173</v>
      </c>
      <c r="B57" s="191"/>
      <c r="C57" s="191"/>
      <c r="D57" s="191"/>
      <c r="E57" s="191"/>
      <c r="F57" s="191"/>
      <c r="G57" s="191"/>
      <c r="H57" s="191"/>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1"/>
      <c r="AN57" s="191"/>
      <c r="AO57" s="191"/>
      <c r="AP57" s="191"/>
      <c r="AQ57" s="400"/>
      <c r="AR57" s="400"/>
      <c r="AS57" s="400"/>
      <c r="AT57" s="400"/>
    </row>
    <row r="58" spans="1:46" ht="45" customHeight="1" x14ac:dyDescent="0.15">
      <c r="A58" s="131"/>
      <c r="B58" s="131"/>
      <c r="C58" s="90"/>
      <c r="D58" s="90"/>
      <c r="E58" s="90"/>
      <c r="F58" s="90"/>
      <c r="G58" s="134"/>
      <c r="U58" s="131"/>
    </row>
    <row r="59" spans="1:46" ht="45" customHeight="1" x14ac:dyDescent="0.15">
      <c r="A59" s="395" t="s">
        <v>119</v>
      </c>
      <c r="B59" s="395"/>
      <c r="C59" s="395"/>
      <c r="D59" s="395"/>
      <c r="E59" s="395"/>
      <c r="F59" s="395"/>
      <c r="G59" s="395"/>
      <c r="H59" s="395"/>
      <c r="I59" s="395"/>
      <c r="J59" s="395"/>
      <c r="K59" s="395"/>
      <c r="L59" s="395"/>
      <c r="M59" s="395"/>
      <c r="N59" s="395"/>
      <c r="O59" s="395"/>
      <c r="P59" s="395"/>
      <c r="Q59" s="395"/>
      <c r="R59" s="395"/>
      <c r="S59" s="395"/>
      <c r="T59" s="395"/>
      <c r="U59" s="395"/>
      <c r="V59" s="395"/>
      <c r="W59" s="395"/>
      <c r="X59" s="401" t="s">
        <v>113</v>
      </c>
      <c r="Y59" s="401"/>
      <c r="Z59" s="401"/>
      <c r="AA59" s="401"/>
      <c r="AB59" s="401"/>
      <c r="AC59" s="401"/>
      <c r="AD59" s="401"/>
      <c r="AE59" s="401"/>
      <c r="AF59" s="401"/>
      <c r="AG59" s="401"/>
      <c r="AH59" s="401"/>
      <c r="AI59" s="401"/>
      <c r="AJ59" s="401"/>
      <c r="AK59" s="401"/>
      <c r="AL59" s="401"/>
      <c r="AM59" s="401"/>
      <c r="AN59" s="401"/>
      <c r="AO59" s="401"/>
      <c r="AP59" s="401"/>
      <c r="AQ59" s="401"/>
      <c r="AR59" s="401"/>
      <c r="AS59" s="401"/>
      <c r="AT59" s="401"/>
    </row>
    <row r="60" spans="1:46" ht="45" customHeight="1" x14ac:dyDescent="0.15">
      <c r="A60" s="131"/>
      <c r="B60" s="131"/>
      <c r="C60" s="256" t="s">
        <v>180</v>
      </c>
      <c r="D60" s="131"/>
      <c r="E60" s="132"/>
      <c r="F60" s="131"/>
      <c r="G60" s="144" t="s">
        <v>109</v>
      </c>
      <c r="H60" s="149" t="s">
        <v>174</v>
      </c>
      <c r="I60" s="132"/>
      <c r="J60" s="131"/>
      <c r="K60" s="131"/>
      <c r="L60" s="131"/>
      <c r="M60" s="132"/>
      <c r="N60" s="132"/>
      <c r="O60" s="144"/>
      <c r="P60" s="144"/>
      <c r="Q60" s="144"/>
      <c r="R60" s="131"/>
      <c r="S60" s="144"/>
      <c r="T60" s="144"/>
      <c r="U60" s="144"/>
      <c r="X60" s="131"/>
      <c r="Y60" s="131"/>
      <c r="Z60" s="256" t="s">
        <v>186</v>
      </c>
      <c r="AA60" s="131"/>
      <c r="AB60" s="131"/>
      <c r="AC60" s="131"/>
      <c r="AD60" s="144" t="s">
        <v>109</v>
      </c>
      <c r="AE60" s="148" t="s">
        <v>191</v>
      </c>
      <c r="AF60" s="131"/>
      <c r="AG60" s="131"/>
      <c r="AH60" s="131"/>
      <c r="AI60" s="132"/>
      <c r="AJ60" s="132"/>
      <c r="AK60" s="132"/>
      <c r="AL60" s="131"/>
      <c r="AM60" s="131"/>
      <c r="AN60" s="131"/>
      <c r="AO60" s="131"/>
      <c r="AP60" s="131"/>
      <c r="AQ60" s="131"/>
      <c r="AR60" s="131"/>
    </row>
    <row r="61" spans="1:46" ht="45" customHeight="1" x14ac:dyDescent="0.15">
      <c r="A61" s="131"/>
      <c r="B61" s="131"/>
      <c r="C61" s="256" t="s">
        <v>181</v>
      </c>
      <c r="D61" s="131"/>
      <c r="E61" s="132"/>
      <c r="F61" s="131"/>
      <c r="G61" s="144" t="s">
        <v>109</v>
      </c>
      <c r="H61" s="149" t="s">
        <v>112</v>
      </c>
      <c r="I61" s="132"/>
      <c r="J61" s="131"/>
      <c r="K61" s="131"/>
      <c r="L61" s="131"/>
      <c r="M61" s="132"/>
      <c r="N61" s="132"/>
      <c r="O61" s="139"/>
      <c r="P61" s="139"/>
      <c r="Q61" s="131"/>
      <c r="R61" s="131"/>
      <c r="S61" s="144"/>
      <c r="T61" s="144"/>
      <c r="U61" s="144"/>
      <c r="X61" s="131"/>
      <c r="Y61" s="131"/>
      <c r="Z61" s="256" t="s">
        <v>187</v>
      </c>
      <c r="AA61" s="131"/>
      <c r="AB61" s="131"/>
      <c r="AC61" s="131"/>
      <c r="AD61" s="144" t="s">
        <v>109</v>
      </c>
      <c r="AE61" s="142" t="s">
        <v>111</v>
      </c>
      <c r="AF61" s="134"/>
      <c r="AG61" s="134"/>
      <c r="AH61" s="134"/>
      <c r="AI61" s="134"/>
      <c r="AJ61" s="134"/>
      <c r="AK61" s="134"/>
      <c r="AL61" s="131"/>
      <c r="AM61" s="131"/>
      <c r="AN61" s="131"/>
      <c r="AO61" s="131"/>
      <c r="AP61" s="131"/>
      <c r="AQ61" s="131"/>
      <c r="AR61" s="131"/>
    </row>
    <row r="62" spans="1:46" ht="45" customHeight="1" x14ac:dyDescent="0.15">
      <c r="A62" s="131"/>
      <c r="B62" s="131"/>
      <c r="C62" s="256" t="s">
        <v>182</v>
      </c>
      <c r="D62" s="131"/>
      <c r="E62" s="131"/>
      <c r="F62" s="131"/>
      <c r="G62" s="141" t="s">
        <v>109</v>
      </c>
      <c r="H62" s="145" t="s">
        <v>126</v>
      </c>
      <c r="I62" s="131"/>
      <c r="J62" s="131"/>
      <c r="K62" s="151"/>
      <c r="L62" s="131"/>
      <c r="M62" s="132"/>
      <c r="N62" s="132"/>
      <c r="O62" s="139"/>
      <c r="P62" s="139"/>
      <c r="Q62" s="131"/>
      <c r="R62" s="131"/>
      <c r="S62" s="131"/>
      <c r="T62" s="131"/>
      <c r="U62" s="131"/>
      <c r="X62" s="131"/>
      <c r="Y62" s="131"/>
      <c r="Z62" s="130"/>
      <c r="AA62" s="131"/>
      <c r="AB62" s="131"/>
      <c r="AC62" s="131"/>
      <c r="AD62" s="131"/>
      <c r="AE62" s="140" t="s">
        <v>110</v>
      </c>
      <c r="AF62" s="134"/>
      <c r="AG62" s="134"/>
      <c r="AH62" s="134"/>
      <c r="AI62" s="134"/>
      <c r="AJ62" s="134"/>
      <c r="AK62" s="134"/>
      <c r="AL62" s="131"/>
      <c r="AM62" s="131"/>
      <c r="AN62" s="131"/>
      <c r="AO62" s="131"/>
      <c r="AP62" s="131"/>
      <c r="AQ62" s="131"/>
      <c r="AR62" s="131"/>
    </row>
    <row r="63" spans="1:46" ht="45" customHeight="1" x14ac:dyDescent="0.15">
      <c r="A63" s="131"/>
      <c r="B63" s="131"/>
      <c r="C63" s="256" t="s">
        <v>183</v>
      </c>
      <c r="D63" s="131"/>
      <c r="E63" s="131"/>
      <c r="F63" s="146"/>
      <c r="G63" s="141" t="s">
        <v>107</v>
      </c>
      <c r="H63" s="145" t="s">
        <v>175</v>
      </c>
      <c r="I63" s="134"/>
      <c r="J63" s="134"/>
      <c r="K63" s="134"/>
      <c r="L63" s="134"/>
      <c r="M63" s="134"/>
      <c r="N63" s="134"/>
      <c r="O63" s="131"/>
      <c r="P63" s="131"/>
      <c r="Q63" s="139"/>
      <c r="R63" s="131"/>
      <c r="S63" s="131"/>
      <c r="T63" s="131"/>
      <c r="U63" s="131"/>
      <c r="X63" s="131"/>
      <c r="Y63" s="131"/>
      <c r="Z63" s="256" t="s">
        <v>188</v>
      </c>
      <c r="AA63" s="131"/>
      <c r="AB63" s="131"/>
      <c r="AC63" s="131"/>
      <c r="AD63" s="144" t="s">
        <v>109</v>
      </c>
      <c r="AE63" s="142" t="s">
        <v>99</v>
      </c>
      <c r="AF63" s="134"/>
      <c r="AG63" s="134"/>
      <c r="AH63" s="134"/>
      <c r="AI63" s="134"/>
      <c r="AJ63" s="134"/>
      <c r="AK63" s="134"/>
      <c r="AL63" s="131"/>
      <c r="AM63" s="131"/>
      <c r="AN63" s="131"/>
      <c r="AO63" s="131"/>
      <c r="AP63" s="131"/>
      <c r="AQ63" s="131"/>
      <c r="AR63" s="131"/>
    </row>
    <row r="64" spans="1:46" ht="45" customHeight="1" x14ac:dyDescent="0.15">
      <c r="A64" s="131"/>
      <c r="B64" s="131"/>
      <c r="D64" s="90"/>
      <c r="E64" s="90"/>
      <c r="F64" s="90"/>
      <c r="G64" s="142"/>
      <c r="H64" s="90" t="s">
        <v>152</v>
      </c>
      <c r="I64" s="132"/>
      <c r="J64" s="131"/>
      <c r="K64" s="131"/>
      <c r="L64" s="139"/>
      <c r="M64" s="131"/>
      <c r="N64" s="131"/>
      <c r="O64" s="131"/>
      <c r="P64" s="131"/>
      <c r="X64" s="131"/>
      <c r="Y64" s="131"/>
      <c r="Z64" s="131"/>
      <c r="AA64" s="131"/>
      <c r="AB64" s="131"/>
      <c r="AC64" s="131"/>
      <c r="AD64" s="135"/>
      <c r="AE64" s="172" t="s">
        <v>131</v>
      </c>
      <c r="AF64" s="173"/>
      <c r="AG64" s="173"/>
      <c r="AH64" s="173"/>
      <c r="AI64" s="173"/>
      <c r="AJ64" s="173"/>
      <c r="AK64" s="173"/>
      <c r="AL64" s="174"/>
      <c r="AM64" s="174"/>
      <c r="AN64" s="174"/>
      <c r="AO64" s="174"/>
      <c r="AP64" s="174"/>
      <c r="AQ64" s="174"/>
      <c r="AR64" s="174"/>
    </row>
    <row r="65" spans="1:46" ht="45" customHeight="1" x14ac:dyDescent="0.15">
      <c r="A65" s="131"/>
      <c r="B65" s="131"/>
      <c r="C65" s="90"/>
      <c r="D65" s="90"/>
      <c r="E65" s="90"/>
      <c r="F65" s="90"/>
      <c r="G65" s="134"/>
      <c r="U65" s="131"/>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row>
    <row r="66" spans="1:46" ht="45" customHeight="1" x14ac:dyDescent="0.15">
      <c r="A66" s="401" t="s">
        <v>96</v>
      </c>
      <c r="B66" s="401"/>
      <c r="C66" s="401"/>
      <c r="D66" s="401"/>
      <c r="E66" s="401"/>
      <c r="F66" s="401"/>
      <c r="G66" s="401"/>
      <c r="H66" s="401"/>
      <c r="I66" s="401"/>
      <c r="J66" s="401"/>
      <c r="K66" s="401"/>
      <c r="L66" s="401"/>
      <c r="M66" s="401"/>
      <c r="N66" s="401"/>
      <c r="O66" s="401"/>
      <c r="P66" s="401"/>
      <c r="Q66" s="401"/>
      <c r="R66" s="401"/>
      <c r="S66" s="401"/>
      <c r="T66" s="401"/>
      <c r="U66" s="401"/>
      <c r="V66" s="401"/>
      <c r="W66" s="401"/>
      <c r="X66" s="395" t="s">
        <v>106</v>
      </c>
      <c r="Y66" s="395"/>
      <c r="Z66" s="395"/>
      <c r="AA66" s="395"/>
      <c r="AB66" s="395"/>
      <c r="AC66" s="395"/>
      <c r="AD66" s="395"/>
      <c r="AE66" s="395"/>
      <c r="AF66" s="395"/>
      <c r="AG66" s="395"/>
      <c r="AH66" s="395"/>
      <c r="AI66" s="395"/>
      <c r="AJ66" s="395"/>
      <c r="AK66" s="395"/>
      <c r="AL66" s="395"/>
      <c r="AM66" s="395"/>
      <c r="AN66" s="395"/>
      <c r="AO66" s="395"/>
      <c r="AP66" s="395"/>
      <c r="AQ66" s="395"/>
      <c r="AR66" s="395"/>
      <c r="AS66" s="395"/>
      <c r="AT66" s="395"/>
    </row>
    <row r="67" spans="1:46" ht="45" customHeight="1" x14ac:dyDescent="0.15">
      <c r="A67" s="132"/>
      <c r="B67" s="131"/>
      <c r="C67" s="256" t="s">
        <v>184</v>
      </c>
      <c r="D67" s="132"/>
      <c r="E67" s="131"/>
      <c r="F67" s="131"/>
      <c r="G67" s="141" t="s">
        <v>107</v>
      </c>
      <c r="H67" s="142" t="s">
        <v>128</v>
      </c>
      <c r="I67" s="131"/>
      <c r="J67" s="131"/>
      <c r="K67" s="131"/>
      <c r="L67" s="131"/>
      <c r="M67" s="134"/>
      <c r="N67" s="134"/>
      <c r="O67" s="131"/>
      <c r="P67" s="131"/>
      <c r="Q67" s="131"/>
      <c r="R67" s="132"/>
      <c r="S67" s="139"/>
      <c r="T67" s="139"/>
      <c r="U67" s="139"/>
      <c r="V67" s="45"/>
      <c r="W67" s="45"/>
      <c r="X67" s="131"/>
      <c r="Y67" s="131"/>
      <c r="Z67" s="256" t="s">
        <v>189</v>
      </c>
      <c r="AA67" s="131"/>
      <c r="AB67" s="131"/>
      <c r="AC67" s="131"/>
      <c r="AD67" s="144" t="s">
        <v>107</v>
      </c>
      <c r="AE67" s="143" t="s">
        <v>100</v>
      </c>
      <c r="AF67" s="131"/>
      <c r="AG67" s="131"/>
      <c r="AH67" s="131"/>
      <c r="AI67" s="131"/>
      <c r="AJ67" s="132"/>
      <c r="AK67" s="132"/>
      <c r="AL67" s="131"/>
      <c r="AM67" s="131"/>
      <c r="AN67" s="131"/>
      <c r="AO67" s="131"/>
      <c r="AP67" s="131"/>
      <c r="AQ67" s="131"/>
      <c r="AR67" s="131"/>
    </row>
    <row r="68" spans="1:46" ht="45" customHeight="1" x14ac:dyDescent="0.15">
      <c r="A68" s="130"/>
      <c r="B68" s="131"/>
      <c r="C68" s="256" t="s">
        <v>185</v>
      </c>
      <c r="D68" s="132"/>
      <c r="E68" s="131"/>
      <c r="F68" s="131"/>
      <c r="G68" s="141" t="s">
        <v>107</v>
      </c>
      <c r="H68" s="142" t="s">
        <v>149</v>
      </c>
      <c r="I68" s="134"/>
      <c r="J68" s="134"/>
      <c r="K68" s="134"/>
      <c r="L68" s="134"/>
      <c r="M68" s="134"/>
      <c r="N68" s="134"/>
      <c r="O68" s="131"/>
      <c r="P68" s="131"/>
      <c r="Q68" s="131"/>
      <c r="R68" s="130"/>
      <c r="S68" s="139"/>
      <c r="T68" s="139"/>
      <c r="U68" s="139"/>
      <c r="V68" s="83"/>
      <c r="W68" s="83"/>
      <c r="X68" s="131"/>
      <c r="Y68" s="131"/>
      <c r="Z68" s="256" t="s">
        <v>190</v>
      </c>
      <c r="AA68" s="131"/>
      <c r="AB68" s="131"/>
      <c r="AC68" s="131"/>
      <c r="AD68" s="144" t="s">
        <v>107</v>
      </c>
      <c r="AE68" s="143" t="s">
        <v>108</v>
      </c>
      <c r="AF68" s="131"/>
      <c r="AG68" s="131"/>
      <c r="AH68" s="131"/>
      <c r="AI68" s="131"/>
      <c r="AJ68" s="132"/>
      <c r="AK68" s="132"/>
      <c r="AL68" s="131"/>
      <c r="AM68" s="131"/>
      <c r="AN68" s="131"/>
      <c r="AO68" s="131"/>
      <c r="AP68" s="131"/>
      <c r="AQ68" s="131"/>
      <c r="AR68" s="131"/>
    </row>
    <row r="69" spans="1:46" s="45" customFormat="1" ht="45" customHeight="1" x14ac:dyDescent="0.15">
      <c r="A69" s="130"/>
      <c r="B69" s="131"/>
      <c r="C69" s="142"/>
      <c r="D69" s="132"/>
      <c r="E69" s="131"/>
      <c r="F69" s="131"/>
      <c r="G69" s="141"/>
      <c r="H69" s="140" t="s">
        <v>97</v>
      </c>
      <c r="I69" s="135"/>
      <c r="J69" s="135"/>
      <c r="K69" s="135"/>
      <c r="L69" s="135"/>
      <c r="M69" s="135"/>
      <c r="N69" s="135"/>
      <c r="O69" s="131"/>
      <c r="P69" s="131"/>
      <c r="Q69" s="131"/>
      <c r="R69" s="130"/>
      <c r="S69" s="139"/>
      <c r="T69" s="139"/>
      <c r="U69" s="139"/>
      <c r="V69" s="83"/>
      <c r="W69" s="83"/>
      <c r="X69" s="131"/>
      <c r="Y69" s="131"/>
      <c r="Z69" s="131"/>
      <c r="AA69" s="134"/>
      <c r="AB69" s="131"/>
      <c r="AC69" s="134"/>
      <c r="AD69" s="134"/>
      <c r="AE69" s="142" t="s">
        <v>118</v>
      </c>
      <c r="AF69" s="134"/>
      <c r="AG69" s="134"/>
      <c r="AH69" s="134"/>
      <c r="AI69" s="134"/>
      <c r="AJ69" s="134"/>
      <c r="AK69" s="134"/>
      <c r="AL69" s="131"/>
      <c r="AM69" s="131"/>
      <c r="AN69" s="131"/>
      <c r="AO69" s="131"/>
      <c r="AP69" s="131"/>
      <c r="AQ69" s="131"/>
      <c r="AR69" s="131"/>
    </row>
    <row r="70" spans="1:46" s="45" customFormat="1" ht="45" customHeight="1" x14ac:dyDescent="0.15">
      <c r="A70" s="130"/>
      <c r="B70" s="131"/>
      <c r="C70" s="131"/>
      <c r="D70" s="131"/>
      <c r="E70" s="131"/>
      <c r="F70" s="131"/>
      <c r="G70" s="135"/>
      <c r="H70" s="136" t="s">
        <v>127</v>
      </c>
      <c r="I70" s="135"/>
      <c r="J70" s="135"/>
      <c r="K70" s="135"/>
      <c r="L70" s="135"/>
      <c r="M70" s="135"/>
      <c r="N70" s="134"/>
      <c r="O70" s="131"/>
      <c r="P70" s="131"/>
      <c r="Q70" s="131"/>
      <c r="R70" s="130"/>
      <c r="S70" s="130"/>
      <c r="T70" s="130"/>
      <c r="U70" s="130"/>
      <c r="V70" s="83"/>
      <c r="W70" s="83"/>
      <c r="X70" s="131"/>
      <c r="Y70" s="131"/>
      <c r="Z70" s="134"/>
      <c r="AA70" s="131"/>
      <c r="AB70" s="134"/>
      <c r="AC70" s="134"/>
      <c r="AD70" s="143"/>
      <c r="AE70" s="134"/>
      <c r="AF70" s="134"/>
      <c r="AG70" s="134"/>
      <c r="AH70" s="134"/>
      <c r="AI70" s="134"/>
      <c r="AJ70" s="134"/>
      <c r="AK70" s="131"/>
      <c r="AL70" s="131"/>
      <c r="AM70" s="131"/>
      <c r="AN70" s="132"/>
      <c r="AO70" s="132"/>
      <c r="AP70" s="132"/>
      <c r="AQ70" s="132"/>
      <c r="AR70" s="132"/>
    </row>
    <row r="71" spans="1:46" s="83" customFormat="1" ht="45" customHeight="1" x14ac:dyDescent="0.15">
      <c r="X71" s="131"/>
      <c r="Y71" s="131"/>
      <c r="Z71" s="134"/>
      <c r="AA71" s="131"/>
      <c r="AB71" s="134"/>
      <c r="AC71" s="134"/>
      <c r="AD71" s="140"/>
      <c r="AE71" s="134"/>
      <c r="AF71" s="134"/>
      <c r="AG71" s="134"/>
      <c r="AH71" s="134"/>
      <c r="AI71" s="134"/>
      <c r="AJ71" s="134"/>
      <c r="AK71" s="131"/>
      <c r="AL71" s="131"/>
      <c r="AM71" s="131"/>
      <c r="AN71" s="132"/>
      <c r="AO71" s="132"/>
      <c r="AP71" s="132"/>
      <c r="AQ71" s="132"/>
      <c r="AR71" s="132"/>
    </row>
    <row r="72" spans="1:46" s="83" customFormat="1" ht="45" customHeight="1" x14ac:dyDescent="0.15">
      <c r="X72" s="131"/>
      <c r="Y72" s="131"/>
      <c r="Z72" s="131"/>
      <c r="AA72" s="131"/>
      <c r="AB72" s="131"/>
      <c r="AC72" s="134"/>
      <c r="AD72" s="138"/>
      <c r="AE72" s="134"/>
      <c r="AF72" s="137"/>
      <c r="AG72" s="134"/>
      <c r="AH72" s="134"/>
      <c r="AI72" s="134"/>
      <c r="AJ72" s="131"/>
      <c r="AK72" s="131"/>
      <c r="AL72" s="131"/>
      <c r="AM72" s="131"/>
      <c r="AN72" s="130"/>
      <c r="AO72" s="130"/>
      <c r="AP72" s="130"/>
      <c r="AQ72" s="130"/>
      <c r="AR72" s="130"/>
    </row>
    <row r="73" spans="1:46" s="83" customFormat="1" ht="45" customHeight="1" x14ac:dyDescent="0.15">
      <c r="X73" s="131"/>
      <c r="Y73" s="133"/>
      <c r="Z73" s="131"/>
      <c r="AA73" s="131"/>
      <c r="AB73" s="131"/>
      <c r="AC73" s="131"/>
      <c r="AD73" s="131"/>
      <c r="AE73" s="131"/>
      <c r="AF73" s="131"/>
      <c r="AG73" s="131"/>
      <c r="AH73" s="131"/>
      <c r="AI73" s="132"/>
      <c r="AJ73" s="132"/>
      <c r="AK73" s="131"/>
      <c r="AL73" s="131"/>
      <c r="AM73" s="131"/>
      <c r="AN73" s="130"/>
      <c r="AO73" s="130"/>
      <c r="AP73" s="130"/>
      <c r="AQ73" s="130"/>
      <c r="AR73" s="130"/>
      <c r="AS73" s="129"/>
    </row>
    <row r="74" spans="1:46" s="81" customFormat="1" ht="45" customHeight="1" x14ac:dyDescent="0.15">
      <c r="A74" s="380" t="s">
        <v>98</v>
      </c>
      <c r="B74" s="380"/>
      <c r="C74" s="380"/>
      <c r="D74" s="380"/>
      <c r="E74" s="380"/>
      <c r="F74" s="380"/>
      <c r="G74" s="380"/>
      <c r="H74" s="380"/>
      <c r="I74" s="380"/>
      <c r="J74" s="380"/>
      <c r="K74" s="380"/>
      <c r="L74" s="380"/>
      <c r="M74" s="380"/>
      <c r="N74" s="380"/>
      <c r="O74" s="380"/>
      <c r="P74" s="380"/>
      <c r="Q74" s="380"/>
      <c r="R74" s="380"/>
      <c r="S74" s="380"/>
      <c r="T74" s="380"/>
      <c r="U74" s="380"/>
      <c r="V74" s="381"/>
      <c r="W74" s="381"/>
      <c r="X74" s="381"/>
      <c r="Y74" s="381"/>
      <c r="Z74" s="381"/>
      <c r="AA74" s="381"/>
      <c r="AB74" s="381"/>
      <c r="AC74" s="381"/>
      <c r="AD74" s="381"/>
      <c r="AE74" s="381"/>
      <c r="AF74" s="381"/>
      <c r="AG74" s="381"/>
      <c r="AH74" s="381"/>
      <c r="AI74" s="381"/>
      <c r="AJ74" s="381"/>
      <c r="AK74" s="381"/>
      <c r="AL74" s="381"/>
      <c r="AM74" s="381"/>
      <c r="AN74" s="381"/>
      <c r="AO74" s="381"/>
      <c r="AP74" s="381"/>
      <c r="AQ74" s="381"/>
      <c r="AR74" s="381"/>
      <c r="AS74" s="381"/>
      <c r="AT74" s="381"/>
    </row>
    <row r="75" spans="1:46" ht="45" customHeight="1" x14ac:dyDescent="0.15">
      <c r="A75" s="10"/>
      <c r="B75" s="10"/>
      <c r="C75" s="10"/>
      <c r="D75" s="10"/>
      <c r="E75" s="10"/>
      <c r="F75" s="150" t="s">
        <v>120</v>
      </c>
      <c r="G75" s="10"/>
      <c r="H75" s="10"/>
      <c r="I75" s="10"/>
      <c r="J75" s="10"/>
      <c r="K75" s="10"/>
      <c r="L75" s="10"/>
      <c r="M75" s="10"/>
      <c r="N75" s="10"/>
      <c r="O75" s="10"/>
      <c r="P75" s="10"/>
      <c r="Q75" s="10"/>
      <c r="AA75" s="10"/>
    </row>
    <row r="76" spans="1:46" ht="45" customHeight="1" x14ac:dyDescent="0.15">
      <c r="A76" s="10"/>
      <c r="B76" s="10"/>
      <c r="C76" s="10"/>
      <c r="D76" s="10"/>
      <c r="E76" s="10"/>
      <c r="F76" s="284" t="s">
        <v>121</v>
      </c>
      <c r="G76" s="10"/>
      <c r="H76" s="10"/>
      <c r="I76" s="10"/>
      <c r="J76" s="10"/>
      <c r="K76" s="10"/>
      <c r="L76" s="10"/>
      <c r="M76" s="10"/>
      <c r="N76" s="10"/>
      <c r="O76" s="10"/>
      <c r="P76" s="10"/>
      <c r="Q76" s="10"/>
    </row>
    <row r="77" spans="1:46" ht="45" customHeight="1" x14ac:dyDescent="0.15">
      <c r="A77" s="10"/>
      <c r="B77" s="10"/>
      <c r="C77" s="10"/>
      <c r="D77" s="10"/>
      <c r="E77" s="128"/>
      <c r="F77" s="285" t="s">
        <v>122</v>
      </c>
      <c r="G77" s="10"/>
      <c r="H77" s="128"/>
      <c r="I77" s="10"/>
      <c r="J77" s="10"/>
      <c r="K77" s="10"/>
      <c r="L77" s="10"/>
      <c r="M77" s="10"/>
      <c r="N77" s="10"/>
      <c r="O77" s="10"/>
      <c r="P77" s="10"/>
      <c r="Q77" s="10"/>
      <c r="AC77" s="142"/>
      <c r="AD77" s="134"/>
      <c r="AE77" s="134"/>
      <c r="AF77" s="134"/>
      <c r="AG77" s="134"/>
      <c r="AH77" s="134"/>
      <c r="AI77" s="134"/>
      <c r="AJ77" s="139"/>
      <c r="AK77" s="139"/>
      <c r="AL77" s="144"/>
      <c r="AM77" s="131"/>
      <c r="AN77" s="144"/>
      <c r="AO77" s="144"/>
    </row>
    <row r="78" spans="1:46" ht="45" customHeight="1" x14ac:dyDescent="0.15">
      <c r="A78" s="10"/>
      <c r="B78" s="10"/>
      <c r="C78" s="10"/>
      <c r="D78" s="10"/>
      <c r="E78" s="128"/>
      <c r="F78" s="285" t="s">
        <v>130</v>
      </c>
      <c r="G78" s="10"/>
      <c r="H78" s="128"/>
      <c r="I78" s="10"/>
      <c r="J78" s="10"/>
      <c r="K78" s="10"/>
      <c r="L78" s="10"/>
      <c r="M78" s="10"/>
      <c r="N78" s="10"/>
      <c r="O78" s="10"/>
      <c r="P78" s="10"/>
      <c r="Q78" s="10"/>
      <c r="AC78" s="142"/>
      <c r="AD78" s="134"/>
      <c r="AE78" s="134"/>
      <c r="AF78" s="134"/>
      <c r="AG78" s="134"/>
      <c r="AH78" s="134"/>
      <c r="AI78" s="134"/>
      <c r="AJ78" s="139"/>
      <c r="AK78" s="139"/>
      <c r="AL78" s="131"/>
      <c r="AM78" s="131"/>
      <c r="AN78" s="144"/>
      <c r="AO78" s="144"/>
    </row>
    <row r="79" spans="1:46" ht="45" customHeight="1" x14ac:dyDescent="0.15">
      <c r="A79" s="10"/>
      <c r="B79" s="10"/>
      <c r="C79" s="10"/>
      <c r="D79" s="128"/>
      <c r="E79" s="128"/>
      <c r="F79" s="128"/>
      <c r="G79" s="128"/>
      <c r="H79" s="128"/>
      <c r="I79" s="10"/>
      <c r="J79" s="10"/>
      <c r="K79" s="10"/>
      <c r="L79" s="10"/>
      <c r="M79" s="10"/>
      <c r="N79" s="10"/>
      <c r="O79" s="10"/>
      <c r="P79" s="10"/>
      <c r="Q79" s="10"/>
      <c r="AC79" s="147"/>
      <c r="AD79" s="134"/>
      <c r="AE79" s="134"/>
      <c r="AF79" s="134"/>
      <c r="AG79" s="134"/>
      <c r="AH79" s="134"/>
      <c r="AI79" s="134"/>
      <c r="AJ79" s="139"/>
      <c r="AK79" s="139"/>
      <c r="AL79" s="131"/>
      <c r="AM79" s="131"/>
      <c r="AN79" s="131"/>
      <c r="AO79" s="131"/>
    </row>
    <row r="80" spans="1:46" ht="45" customHeight="1" x14ac:dyDescent="0.15">
      <c r="A80" s="10"/>
      <c r="B80" s="128"/>
      <c r="C80" s="128"/>
      <c r="D80" s="128"/>
      <c r="E80" s="128"/>
      <c r="F80" s="128"/>
      <c r="G80" s="128"/>
      <c r="H80" s="128"/>
      <c r="I80" s="10"/>
      <c r="J80" s="10"/>
      <c r="K80" s="10"/>
      <c r="L80" s="10"/>
      <c r="M80" s="10"/>
      <c r="N80" s="10"/>
      <c r="O80" s="10"/>
      <c r="P80" s="10"/>
      <c r="Q80" s="10"/>
      <c r="AC80" s="139"/>
      <c r="AD80" s="134"/>
      <c r="AE80" s="134"/>
      <c r="AF80" s="134"/>
      <c r="AG80" s="134"/>
      <c r="AH80" s="134"/>
      <c r="AI80" s="134"/>
      <c r="AJ80" s="139"/>
      <c r="AK80" s="139"/>
      <c r="AL80" s="139"/>
      <c r="AM80" s="131"/>
      <c r="AN80" s="131"/>
      <c r="AO80" s="131"/>
    </row>
    <row r="81" spans="1:39" ht="45" customHeight="1" x14ac:dyDescent="0.25">
      <c r="A81" s="10"/>
      <c r="B81" s="128"/>
      <c r="C81" s="128"/>
      <c r="D81" s="128"/>
      <c r="E81" s="128"/>
      <c r="F81" s="128"/>
      <c r="G81" s="128"/>
      <c r="H81" s="128"/>
      <c r="I81" s="10"/>
      <c r="J81" s="10"/>
      <c r="K81" s="10"/>
      <c r="L81" s="10"/>
      <c r="M81" s="10"/>
      <c r="N81" s="10"/>
      <c r="O81" s="10"/>
      <c r="P81" s="10"/>
      <c r="Q81" s="10"/>
      <c r="AD81" s="67"/>
      <c r="AE81" s="67"/>
      <c r="AK81" s="75"/>
      <c r="AL81" s="71"/>
      <c r="AM81" s="76"/>
    </row>
    <row r="82" spans="1:39" ht="45" customHeight="1" x14ac:dyDescent="0.25">
      <c r="A82" s="10"/>
      <c r="B82" s="128"/>
      <c r="C82" s="128"/>
      <c r="D82" s="128"/>
      <c r="E82" s="128"/>
      <c r="F82" s="128"/>
      <c r="G82" s="128"/>
      <c r="H82" s="128"/>
      <c r="I82" s="10"/>
      <c r="J82" s="10"/>
      <c r="K82" s="10"/>
      <c r="L82" s="10"/>
      <c r="M82" s="10"/>
      <c r="N82" s="10"/>
      <c r="O82" s="10"/>
      <c r="P82" s="10"/>
      <c r="Q82" s="10"/>
      <c r="AD82" s="67"/>
      <c r="AE82" s="67"/>
      <c r="AF82" s="67"/>
      <c r="AK82" s="68"/>
      <c r="AL82" s="71"/>
      <c r="AM82" s="76"/>
    </row>
    <row r="83" spans="1:39" ht="45" customHeight="1" x14ac:dyDescent="0.15">
      <c r="A83" s="10"/>
      <c r="B83" s="128"/>
      <c r="C83" s="128"/>
      <c r="D83" s="128"/>
      <c r="E83" s="128"/>
      <c r="F83" s="128"/>
      <c r="G83" s="128"/>
      <c r="H83" s="128"/>
      <c r="I83" s="10"/>
      <c r="J83" s="10"/>
      <c r="K83" s="10"/>
      <c r="L83" s="10"/>
      <c r="M83" s="10"/>
      <c r="N83" s="10"/>
      <c r="O83" s="10"/>
      <c r="P83" s="10"/>
      <c r="Q83" s="10"/>
    </row>
    <row r="84" spans="1:39" ht="45" customHeight="1" x14ac:dyDescent="0.15">
      <c r="A84" s="10"/>
      <c r="B84" s="10"/>
      <c r="C84" s="10"/>
      <c r="D84" s="10"/>
      <c r="E84" s="10"/>
      <c r="F84" s="10"/>
      <c r="G84" s="10"/>
      <c r="H84" s="10"/>
      <c r="I84" s="10"/>
      <c r="J84" s="10"/>
      <c r="K84" s="10"/>
      <c r="L84" s="10"/>
      <c r="M84" s="10"/>
      <c r="N84" s="10"/>
      <c r="O84" s="10"/>
      <c r="P84" s="10"/>
      <c r="Q84" s="10"/>
      <c r="AK84" s="68"/>
      <c r="AL84" s="67"/>
      <c r="AM84" s="67"/>
    </row>
    <row r="85" spans="1:39" ht="45" customHeight="1" x14ac:dyDescent="0.15">
      <c r="A85" s="10"/>
      <c r="B85" s="10"/>
      <c r="C85" s="10"/>
      <c r="D85" s="10"/>
      <c r="E85" s="10"/>
      <c r="F85" s="10"/>
      <c r="G85" s="10"/>
      <c r="H85" s="10"/>
      <c r="I85" s="10"/>
      <c r="J85" s="10"/>
      <c r="K85" s="10"/>
      <c r="L85" s="10"/>
      <c r="M85" s="10"/>
      <c r="N85" s="10"/>
      <c r="O85" s="10"/>
      <c r="P85" s="10"/>
      <c r="Q85" s="10"/>
      <c r="AA85" s="10"/>
    </row>
    <row r="86" spans="1:39" ht="45" customHeight="1" x14ac:dyDescent="0.15">
      <c r="A86" s="10"/>
      <c r="B86" s="10"/>
      <c r="C86" s="127"/>
      <c r="D86" s="10"/>
      <c r="E86" s="10"/>
      <c r="F86" s="10"/>
      <c r="G86" s="10"/>
      <c r="H86" s="10"/>
      <c r="I86" s="10"/>
      <c r="J86" s="10"/>
      <c r="K86" s="10"/>
      <c r="L86" s="10"/>
      <c r="M86" s="10"/>
      <c r="N86" s="10"/>
      <c r="O86" s="10"/>
      <c r="P86" s="10"/>
      <c r="Q86" s="10"/>
    </row>
    <row r="87" spans="1:39" ht="45" customHeight="1" x14ac:dyDescent="0.15">
      <c r="A87" s="10"/>
      <c r="B87" s="10"/>
      <c r="C87" s="127"/>
      <c r="D87" s="10"/>
      <c r="E87" s="10"/>
      <c r="F87" s="10"/>
      <c r="G87" s="10"/>
      <c r="H87" s="10"/>
      <c r="I87" s="10"/>
      <c r="J87" s="10"/>
      <c r="K87" s="10"/>
      <c r="L87" s="10"/>
      <c r="M87" s="10"/>
      <c r="N87" s="10"/>
      <c r="O87" s="10"/>
      <c r="P87" s="10"/>
      <c r="Q87" s="10"/>
      <c r="AD87" s="70"/>
      <c r="AG87" s="68"/>
      <c r="AH87" s="68"/>
      <c r="AI87" s="68"/>
      <c r="AJ87" s="67"/>
      <c r="AK87" s="67"/>
      <c r="AL87" s="71"/>
      <c r="AM87" s="67"/>
    </row>
    <row r="88" spans="1:39" ht="45" customHeight="1" x14ac:dyDescent="0.15">
      <c r="A88" s="10"/>
      <c r="B88" s="10"/>
      <c r="C88" s="127"/>
      <c r="D88" s="10"/>
      <c r="E88" s="10"/>
      <c r="F88" s="10"/>
      <c r="G88" s="10"/>
      <c r="H88" s="10"/>
      <c r="I88" s="10"/>
      <c r="J88" s="10"/>
      <c r="K88" s="10"/>
      <c r="L88" s="10"/>
      <c r="M88" s="10"/>
      <c r="N88" s="10"/>
      <c r="O88" s="10"/>
      <c r="P88" s="10"/>
      <c r="Q88" s="10"/>
    </row>
    <row r="89" spans="1:39" ht="45" customHeight="1" x14ac:dyDescent="0.15">
      <c r="A89" s="10"/>
      <c r="B89" s="10"/>
      <c r="C89" s="10"/>
      <c r="D89" s="10"/>
      <c r="E89" s="10"/>
      <c r="F89" s="10"/>
      <c r="G89" s="10"/>
      <c r="H89" s="10"/>
      <c r="I89" s="10"/>
      <c r="J89" s="10"/>
      <c r="K89" s="10"/>
      <c r="L89" s="10"/>
      <c r="M89" s="10"/>
      <c r="N89" s="10"/>
      <c r="O89" s="10"/>
      <c r="P89" s="10"/>
      <c r="Q89" s="10"/>
      <c r="AC89" s="67"/>
      <c r="AD89" s="67"/>
      <c r="AE89" s="67"/>
      <c r="AF89" s="67"/>
      <c r="AG89" s="67"/>
      <c r="AH89" s="67"/>
    </row>
    <row r="90" spans="1:39" ht="45" customHeight="1" x14ac:dyDescent="0.15">
      <c r="A90" s="10"/>
      <c r="B90" s="10"/>
      <c r="C90" s="10"/>
      <c r="D90" s="10"/>
      <c r="E90" s="10"/>
      <c r="F90" s="10"/>
      <c r="G90" s="10"/>
      <c r="H90" s="10"/>
      <c r="I90" s="10"/>
      <c r="J90" s="10"/>
      <c r="K90" s="10"/>
      <c r="L90" s="10"/>
      <c r="M90" s="10"/>
      <c r="N90" s="10"/>
      <c r="O90" s="10"/>
      <c r="P90" s="10"/>
      <c r="Q90" s="10"/>
      <c r="AB90" s="70"/>
      <c r="AC90" s="74"/>
      <c r="AD90" s="74"/>
      <c r="AE90" s="74"/>
      <c r="AF90" s="74"/>
      <c r="AG90" s="74"/>
      <c r="AH90" s="74"/>
    </row>
    <row r="91" spans="1:39" ht="45" customHeight="1" x14ac:dyDescent="0.15">
      <c r="A91" s="103"/>
      <c r="B91" s="103"/>
      <c r="C91" s="103"/>
      <c r="D91" s="10"/>
      <c r="E91" s="10"/>
      <c r="F91" s="10"/>
      <c r="G91" s="10"/>
      <c r="H91" s="10"/>
      <c r="I91" s="10"/>
      <c r="J91" s="10"/>
      <c r="K91" s="10"/>
      <c r="L91" s="10"/>
      <c r="M91" s="10"/>
      <c r="N91" s="10"/>
      <c r="O91" s="10"/>
      <c r="P91" s="10"/>
      <c r="Q91" s="10"/>
      <c r="AB91" s="75"/>
      <c r="AC91" s="69"/>
      <c r="AD91" s="75"/>
      <c r="AE91" s="77"/>
      <c r="AF91" s="75"/>
      <c r="AG91" s="75"/>
      <c r="AH91" s="75"/>
    </row>
    <row r="92" spans="1:39" ht="45" customHeight="1" x14ac:dyDescent="0.15">
      <c r="A92" s="103"/>
      <c r="B92" s="103"/>
      <c r="C92" s="103"/>
      <c r="D92" s="10"/>
      <c r="E92" s="10"/>
      <c r="F92" s="10"/>
      <c r="G92" s="10"/>
      <c r="H92" s="10"/>
      <c r="I92" s="10"/>
      <c r="J92" s="10"/>
      <c r="K92" s="10"/>
      <c r="L92" s="10"/>
      <c r="M92" s="10"/>
      <c r="N92" s="10"/>
      <c r="O92" s="10"/>
      <c r="P92" s="10"/>
      <c r="Q92" s="10"/>
      <c r="AB92" s="75"/>
      <c r="AC92" s="69"/>
      <c r="AD92" s="75"/>
      <c r="AE92" s="75"/>
      <c r="AF92" s="75"/>
      <c r="AG92" s="75"/>
      <c r="AH92" s="75"/>
    </row>
    <row r="93" spans="1:39" ht="45" customHeight="1" x14ac:dyDescent="0.15">
      <c r="A93" s="103"/>
      <c r="B93" s="10"/>
      <c r="C93" s="10"/>
      <c r="D93" s="10"/>
      <c r="E93" s="10"/>
      <c r="F93" s="10"/>
      <c r="G93" s="10"/>
      <c r="H93" s="10"/>
      <c r="I93" s="10"/>
      <c r="J93" s="10"/>
      <c r="K93" s="10"/>
      <c r="L93" s="10"/>
      <c r="M93" s="10"/>
      <c r="N93" s="10"/>
      <c r="O93" s="10"/>
      <c r="P93" s="10"/>
      <c r="Q93" s="10"/>
      <c r="AD93" s="74"/>
      <c r="AE93" s="74"/>
      <c r="AF93" s="74"/>
      <c r="AG93" s="74"/>
      <c r="AH93" s="74"/>
    </row>
    <row r="94" spans="1:39" ht="40.15" customHeight="1" x14ac:dyDescent="0.15">
      <c r="A94" s="10"/>
      <c r="B94" s="10"/>
      <c r="C94" s="10"/>
      <c r="D94" s="10"/>
      <c r="E94" s="10"/>
      <c r="F94" s="10"/>
      <c r="G94" s="10"/>
      <c r="H94" s="10"/>
      <c r="I94" s="10"/>
      <c r="J94" s="10"/>
      <c r="K94" s="10"/>
      <c r="L94" s="10"/>
      <c r="M94" s="10"/>
      <c r="N94" s="10"/>
      <c r="O94" s="10"/>
      <c r="P94" s="10"/>
      <c r="Q94" s="10"/>
      <c r="AD94" s="74"/>
      <c r="AE94" s="74"/>
      <c r="AF94" s="74"/>
      <c r="AG94" s="74"/>
      <c r="AH94" s="74"/>
    </row>
  </sheetData>
  <sheetProtection algorithmName="SHA-512" hashValue="AltrUGi9p6z8EthzYPijVSHUVTieNTYao5dfEi/BuceuxcCjDU/I2lmqtlxfgopo7Vi1Cf9II2fQdISjHWi1OA==" saltValue="f1gDRFUPcBC6BlKIH692Ew==" spinCount="100000" sheet="1" objects="1" scenarios="1" selectLockedCells="1" selectUnlockedCells="1"/>
  <mergeCells count="21">
    <mergeCell ref="B4:B5"/>
    <mergeCell ref="A59:W59"/>
    <mergeCell ref="X66:AT66"/>
    <mergeCell ref="C4:V4"/>
    <mergeCell ref="C5:V5"/>
    <mergeCell ref="Y4:AT4"/>
    <mergeCell ref="Y5:AT5"/>
    <mergeCell ref="X4:X5"/>
    <mergeCell ref="B10:V10"/>
    <mergeCell ref="X10:AT10"/>
    <mergeCell ref="A66:W66"/>
    <mergeCell ref="X59:AT59"/>
    <mergeCell ref="AQ57:AT57"/>
    <mergeCell ref="A45:U45"/>
    <mergeCell ref="V45:AP45"/>
    <mergeCell ref="AQ45:AT45"/>
    <mergeCell ref="A74:U74"/>
    <mergeCell ref="V74:AP74"/>
    <mergeCell ref="AQ74:AT74"/>
    <mergeCell ref="Y8:AT9"/>
    <mergeCell ref="B40:V42"/>
  </mergeCells>
  <phoneticPr fontId="3" type="halfwidthKatakana"/>
  <printOptions horizontalCentered="1" verticalCentered="1"/>
  <pageMargins left="3.937007874015748E-2" right="3.937007874015748E-2" top="0.19685039370078741" bottom="0.19685039370078741" header="0" footer="0"/>
  <pageSetup paperSize="8" scale="42" fitToHeight="0" orientation="landscape" r:id="rId1"/>
  <headerFooter differentOddEven="1">
    <oddHeader>&amp;R&amp;"Meiryo UI,標準"&amp;26【別紙４】</oddHeader>
  </headerFooter>
  <rowBreaks count="1" manualBreakCount="1">
    <brk id="43" max="4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tint="-0.499984740745262"/>
    <pageSetUpPr fitToPage="1"/>
  </sheetPr>
  <dimension ref="A1:S345"/>
  <sheetViews>
    <sheetView topLeftCell="A240" zoomScale="85" zoomScaleNormal="85" workbookViewId="0">
      <selection activeCell="H271" sqref="H271"/>
    </sheetView>
  </sheetViews>
  <sheetFormatPr defaultColWidth="8.875" defaultRowHeight="11.25" x14ac:dyDescent="0.15"/>
  <cols>
    <col min="1" max="1" width="5.75" style="24" customWidth="1"/>
    <col min="2" max="2" width="15.75" style="24" customWidth="1"/>
    <col min="3" max="3" width="5.75" style="24" customWidth="1"/>
    <col min="4" max="6" width="11.75" style="24" customWidth="1"/>
    <col min="7" max="7" width="41.125" style="24" customWidth="1"/>
    <col min="8" max="8" width="63.875" style="24" customWidth="1"/>
    <col min="9" max="13" width="11.75" style="24" customWidth="1"/>
    <col min="14" max="14" width="11.75" style="26" customWidth="1"/>
    <col min="15" max="18" width="11.75" style="24" customWidth="1"/>
    <col min="19" max="16384" width="8.875" style="24"/>
  </cols>
  <sheetData>
    <row r="1" spans="1:19" s="28" customFormat="1" ht="13.9" customHeight="1" thickBot="1" x14ac:dyDescent="0.2">
      <c r="A1" s="257" t="s">
        <v>6</v>
      </c>
      <c r="B1" s="405" t="s">
        <v>9</v>
      </c>
      <c r="C1" s="406"/>
      <c r="D1" s="402" t="s">
        <v>69</v>
      </c>
      <c r="E1" s="403"/>
      <c r="F1" s="403"/>
      <c r="G1" s="404"/>
      <c r="H1" s="402" t="s">
        <v>70</v>
      </c>
      <c r="I1" s="403"/>
      <c r="J1" s="403"/>
      <c r="K1" s="403"/>
      <c r="L1" s="404"/>
      <c r="M1" s="402" t="s">
        <v>71</v>
      </c>
      <c r="N1" s="403"/>
      <c r="O1" s="403"/>
      <c r="P1" s="403"/>
      <c r="Q1" s="403"/>
      <c r="R1" s="404"/>
      <c r="S1" s="22">
        <v>1</v>
      </c>
    </row>
    <row r="2" spans="1:19" s="22" customFormat="1" ht="24.75" thickBot="1" x14ac:dyDescent="0.2">
      <c r="A2" s="18" t="s">
        <v>56</v>
      </c>
      <c r="B2" s="19" t="s">
        <v>57</v>
      </c>
      <c r="C2" s="19" t="s">
        <v>58</v>
      </c>
      <c r="D2" s="20" t="s">
        <v>59</v>
      </c>
      <c r="E2" s="19" t="s">
        <v>1</v>
      </c>
      <c r="F2" s="19" t="s">
        <v>60</v>
      </c>
      <c r="G2" s="19" t="s">
        <v>61</v>
      </c>
      <c r="H2" s="43" t="s">
        <v>62</v>
      </c>
      <c r="I2" s="44" t="s">
        <v>63</v>
      </c>
      <c r="J2" s="19" t="s">
        <v>64</v>
      </c>
      <c r="K2" s="19" t="s">
        <v>65</v>
      </c>
      <c r="L2" s="21" t="s">
        <v>66</v>
      </c>
      <c r="M2" s="38" t="s">
        <v>67</v>
      </c>
      <c r="N2" s="39" t="s">
        <v>68</v>
      </c>
      <c r="O2" s="40" t="s">
        <v>5</v>
      </c>
      <c r="P2" s="41" t="s">
        <v>7</v>
      </c>
      <c r="Q2" s="41" t="s">
        <v>8</v>
      </c>
      <c r="R2" s="42" t="s">
        <v>4</v>
      </c>
      <c r="S2" s="22">
        <v>2</v>
      </c>
    </row>
    <row r="3" spans="1:19" ht="30" customHeight="1" thickBot="1" x14ac:dyDescent="0.2">
      <c r="A3" s="30"/>
      <c r="B3" s="23"/>
      <c r="C3" s="23"/>
      <c r="D3" s="23"/>
      <c r="E3" s="23"/>
      <c r="F3" s="23"/>
      <c r="G3" s="23"/>
      <c r="H3" s="23"/>
      <c r="I3" s="23"/>
      <c r="J3" s="23"/>
      <c r="K3" s="23"/>
      <c r="L3" s="23"/>
      <c r="M3" s="33"/>
      <c r="N3" s="23"/>
      <c r="O3" s="23"/>
      <c r="P3" s="23"/>
      <c r="Q3" s="23"/>
      <c r="R3" s="35"/>
      <c r="S3" s="22">
        <v>3</v>
      </c>
    </row>
    <row r="4" spans="1:19" ht="30" customHeight="1" thickBot="1" x14ac:dyDescent="0.2">
      <c r="A4" s="31" t="s">
        <v>22</v>
      </c>
      <c r="B4" s="25">
        <f>'➋原稿'!$C$3</f>
        <v>0</v>
      </c>
      <c r="C4" s="25">
        <f>'➋原稿'!$E$3</f>
        <v>0</v>
      </c>
      <c r="D4" s="25">
        <f>'➋原稿'!$G$3</f>
        <v>0</v>
      </c>
      <c r="E4" s="25">
        <f>事務局用!H11</f>
        <v>0</v>
      </c>
      <c r="F4" s="25">
        <f>'➋原稿'!$R$3</f>
        <v>0</v>
      </c>
      <c r="G4" s="17" t="str">
        <f>'➋原稿'!$O$4</f>
        <v/>
      </c>
      <c r="H4" s="17" t="str">
        <f>IF($B4="","",'➊確認書'!$C$6)</f>
        <v/>
      </c>
      <c r="I4" s="17" t="str">
        <f>IF($B4="","",'➊確認書'!$C$4)</f>
        <v/>
      </c>
      <c r="J4" s="17">
        <f>'➋原稿'!$L$16</f>
        <v>0</v>
      </c>
      <c r="K4" s="17">
        <f>'➋原稿'!$L$17</f>
        <v>0</v>
      </c>
      <c r="L4" s="17" t="str">
        <f>'➋原稿'!$O$17</f>
        <v>http://www.                           .jp/</v>
      </c>
      <c r="M4" s="34">
        <f>IF($B4="","",'➊確認書'!$B$10)</f>
        <v>0</v>
      </c>
      <c r="N4" s="17">
        <f>IF($B4="","",'➊確認書'!$E$10)</f>
        <v>0</v>
      </c>
      <c r="O4" s="25">
        <f>IF($B4="","",'➊確認書'!$B$11)</f>
        <v>0</v>
      </c>
      <c r="P4" s="25">
        <f>IF($B4="","",'➊確認書'!$E$11)</f>
        <v>0</v>
      </c>
      <c r="Q4" s="25">
        <f>IF($B4="","",'➊確認書'!$E$12)</f>
        <v>0</v>
      </c>
      <c r="R4" s="25">
        <f>IF($B4="","",'➊確認書'!$B$12)</f>
        <v>0</v>
      </c>
      <c r="S4" s="22">
        <v>4</v>
      </c>
    </row>
    <row r="5" spans="1:19" ht="30" customHeight="1" thickBot="1" x14ac:dyDescent="0.2">
      <c r="A5" s="32" t="s">
        <v>23</v>
      </c>
      <c r="B5" s="25">
        <f>'➋原稿'!$C$20</f>
        <v>0</v>
      </c>
      <c r="C5" s="25">
        <f>'➋原稿'!$E$20</f>
        <v>0</v>
      </c>
      <c r="D5" s="25">
        <f>'➋原稿'!$G$20</f>
        <v>0</v>
      </c>
      <c r="E5" s="25">
        <f>事務局用!H12</f>
        <v>0</v>
      </c>
      <c r="F5" s="25">
        <f>'➋原稿'!$R$20</f>
        <v>0</v>
      </c>
      <c r="G5" s="17" t="str">
        <f>'➋原稿'!$O$21</f>
        <v/>
      </c>
      <c r="H5" s="17" t="str">
        <f>IF($B5="","",'➊確認書'!$C$6)</f>
        <v/>
      </c>
      <c r="I5" s="17" t="str">
        <f>IF($B5="","",'➊確認書'!$C$4)</f>
        <v/>
      </c>
      <c r="J5" s="17">
        <f>'➋原稿'!$G$33</f>
        <v>0</v>
      </c>
      <c r="K5" s="17">
        <f>'➋原稿'!$L$34</f>
        <v>0</v>
      </c>
      <c r="L5" s="17" t="str">
        <f>'➋原稿'!$O$34</f>
        <v>http://www.                           .jp/</v>
      </c>
      <c r="M5" s="34">
        <f>IF($B5="","",'➊確認書'!$B$10)</f>
        <v>0</v>
      </c>
      <c r="N5" s="17">
        <f>IF($B5="","",'➊確認書'!$E$10)</f>
        <v>0</v>
      </c>
      <c r="O5" s="25">
        <f>IF($B5="","",'➊確認書'!$B$11)</f>
        <v>0</v>
      </c>
      <c r="P5" s="25">
        <f>IF($B5="","",'➊確認書'!$E$11)</f>
        <v>0</v>
      </c>
      <c r="Q5" s="25">
        <f>IF($B5="","",'➊確認書'!$E$12)</f>
        <v>0</v>
      </c>
      <c r="R5" s="25">
        <f>IF($B5="","",'➊確認書'!$B$12)</f>
        <v>0</v>
      </c>
      <c r="S5" s="22">
        <v>5</v>
      </c>
    </row>
    <row r="6" spans="1:19" ht="30" customHeight="1" thickBot="1" x14ac:dyDescent="0.2">
      <c r="A6" s="32" t="s">
        <v>2</v>
      </c>
      <c r="B6" s="25">
        <f>'➋原稿'!$C$37</f>
        <v>0</v>
      </c>
      <c r="C6" s="25">
        <f>'➋原稿'!$E$37</f>
        <v>0</v>
      </c>
      <c r="D6" s="25">
        <f>'➋原稿'!$G$37</f>
        <v>0</v>
      </c>
      <c r="E6" s="25">
        <f>事務局用!H13</f>
        <v>0</v>
      </c>
      <c r="F6" s="25">
        <f>'➋原稿'!$R$37</f>
        <v>0</v>
      </c>
      <c r="G6" s="17" t="str">
        <f>'➋原稿'!$O$38</f>
        <v/>
      </c>
      <c r="H6" s="17" t="str">
        <f>IF($B6="","",'➊確認書'!$C$6)</f>
        <v/>
      </c>
      <c r="I6" s="17" t="str">
        <f>IF($B6="","",'➊確認書'!$C$4)</f>
        <v/>
      </c>
      <c r="J6" s="17">
        <f>'➋原稿'!$G$50</f>
        <v>0</v>
      </c>
      <c r="K6" s="17">
        <f>'➋原稿'!$L$51</f>
        <v>0</v>
      </c>
      <c r="L6" s="17" t="str">
        <f>'➋原稿'!$O$51</f>
        <v>http://www.                           .jp/</v>
      </c>
      <c r="M6" s="34">
        <f>IF($B6="","",'➊確認書'!$B$10)</f>
        <v>0</v>
      </c>
      <c r="N6" s="17">
        <f>IF($B6="","",'➊確認書'!$E$10)</f>
        <v>0</v>
      </c>
      <c r="O6" s="25">
        <f>IF($B6="","",'➊確認書'!$B$11)</f>
        <v>0</v>
      </c>
      <c r="P6" s="25">
        <f>IF($B6="","",'➊確認書'!$E$11)</f>
        <v>0</v>
      </c>
      <c r="Q6" s="25">
        <f>IF($B6="","",'➊確認書'!$E$12)</f>
        <v>0</v>
      </c>
      <c r="R6" s="25">
        <f>IF($B6="","",'➊確認書'!$B$12)</f>
        <v>0</v>
      </c>
      <c r="S6" s="22">
        <v>6</v>
      </c>
    </row>
    <row r="7" spans="1:19" ht="30" customHeight="1" thickBot="1" x14ac:dyDescent="0.2">
      <c r="A7" s="32" t="s">
        <v>77</v>
      </c>
      <c r="B7" s="25">
        <f>'➋原稿'!$C$54</f>
        <v>0</v>
      </c>
      <c r="C7" s="25">
        <f>'➋原稿'!$E$54</f>
        <v>0</v>
      </c>
      <c r="D7" s="25">
        <f>'➋原稿'!$G$54</f>
        <v>0</v>
      </c>
      <c r="E7" s="25">
        <f>事務局用!H14</f>
        <v>0</v>
      </c>
      <c r="F7" s="25">
        <f>'➋原稿'!$R$54</f>
        <v>0</v>
      </c>
      <c r="G7" s="17" t="str">
        <f>'➋原稿'!$O$55</f>
        <v/>
      </c>
      <c r="H7" s="17" t="str">
        <f>IF($B7="","",'➊確認書'!$C$6)</f>
        <v/>
      </c>
      <c r="I7" s="17" t="str">
        <f>IF($B7="","",'➊確認書'!$C$4)</f>
        <v/>
      </c>
      <c r="J7" s="17">
        <f>'➋原稿'!$G$67</f>
        <v>0</v>
      </c>
      <c r="K7" s="17">
        <f>'➋原稿'!$L$68</f>
        <v>0</v>
      </c>
      <c r="L7" s="17" t="str">
        <f>'➋原稿'!$O$68</f>
        <v>http://www.                           .jp/</v>
      </c>
      <c r="M7" s="34">
        <f>IF($B7="","",'➊確認書'!$B$10)</f>
        <v>0</v>
      </c>
      <c r="N7" s="17">
        <f>IF($B7="","",'➊確認書'!$E$10)</f>
        <v>0</v>
      </c>
      <c r="O7" s="25">
        <f>IF($B7="","",'➊確認書'!$B$11)</f>
        <v>0</v>
      </c>
      <c r="P7" s="25">
        <f>IF($B7="","",'➊確認書'!$E$11)</f>
        <v>0</v>
      </c>
      <c r="Q7" s="25">
        <f>IF($B7="","",'➊確認書'!$E$12)</f>
        <v>0</v>
      </c>
      <c r="R7" s="25">
        <f>IF($B7="","",'➊確認書'!$B$12)</f>
        <v>0</v>
      </c>
      <c r="S7" s="22">
        <v>7</v>
      </c>
    </row>
    <row r="8" spans="1:19" ht="30" customHeight="1" thickBot="1" x14ac:dyDescent="0.2">
      <c r="A8" s="32" t="s">
        <v>78</v>
      </c>
      <c r="B8" s="25">
        <f>'➋原稿'!$C$71</f>
        <v>0</v>
      </c>
      <c r="C8" s="25">
        <f>'➋原稿'!$E$71</f>
        <v>0</v>
      </c>
      <c r="D8" s="25">
        <f>'➋原稿'!$G$71</f>
        <v>0</v>
      </c>
      <c r="E8" s="25">
        <f>事務局用!H15</f>
        <v>0</v>
      </c>
      <c r="F8" s="25">
        <f>'➋原稿'!$R$71</f>
        <v>0</v>
      </c>
      <c r="G8" s="17" t="str">
        <f>'➋原稿'!$O$72</f>
        <v/>
      </c>
      <c r="H8" s="17" t="str">
        <f>IF($B8="","",'➊確認書'!$C$6)</f>
        <v/>
      </c>
      <c r="I8" s="17" t="str">
        <f>IF($B8="","",'➊確認書'!$C$4)</f>
        <v/>
      </c>
      <c r="J8" s="17">
        <f>'➋原稿'!$G$84</f>
        <v>0</v>
      </c>
      <c r="K8" s="17">
        <f>'➋原稿'!$L$85</f>
        <v>0</v>
      </c>
      <c r="L8" s="17" t="str">
        <f>'➋原稿'!$O$85</f>
        <v>http://www.                           .jp/</v>
      </c>
      <c r="M8" s="34">
        <f>IF($B8="","",'➊確認書'!$B$10)</f>
        <v>0</v>
      </c>
      <c r="N8" s="17">
        <f>IF($B8="","",'➊確認書'!$E$10)</f>
        <v>0</v>
      </c>
      <c r="O8" s="25">
        <f>IF($B8="","",'➊確認書'!$B$11)</f>
        <v>0</v>
      </c>
      <c r="P8" s="25">
        <f>IF($B8="","",'➊確認書'!$E$11)</f>
        <v>0</v>
      </c>
      <c r="Q8" s="25">
        <f>IF($B8="","",'➊確認書'!$E$12)</f>
        <v>0</v>
      </c>
      <c r="R8" s="25">
        <f>IF($B8="","",'➊確認書'!$B$12)</f>
        <v>0</v>
      </c>
      <c r="S8" s="22">
        <v>8</v>
      </c>
    </row>
    <row r="9" spans="1:19" ht="30" customHeight="1" thickBot="1" x14ac:dyDescent="0.2">
      <c r="A9" s="229" t="s">
        <v>79</v>
      </c>
      <c r="B9" s="37">
        <f>'➋原稿'!$C$88</f>
        <v>0</v>
      </c>
      <c r="C9" s="37">
        <f>'➋原稿'!$E$88</f>
        <v>0</v>
      </c>
      <c r="D9" s="37">
        <f>'➋原稿'!$G$88</f>
        <v>0</v>
      </c>
      <c r="E9" s="25">
        <f>事務局用!H16</f>
        <v>0</v>
      </c>
      <c r="F9" s="37">
        <f>'➋原稿'!$R$88</f>
        <v>0</v>
      </c>
      <c r="G9" s="36" t="str">
        <f>'➋原稿'!$O$89</f>
        <v/>
      </c>
      <c r="H9" s="36" t="str">
        <f>IF($B9="","",'➊確認書'!$C$6)</f>
        <v/>
      </c>
      <c r="I9" s="17" t="str">
        <f>IF($B9="","",'➊確認書'!$C$4)</f>
        <v/>
      </c>
      <c r="J9" s="17">
        <f>'➋原稿'!$G$101</f>
        <v>0</v>
      </c>
      <c r="K9" s="17">
        <f>'➋原稿'!$L$102</f>
        <v>0</v>
      </c>
      <c r="L9" s="17" t="str">
        <f>'➋原稿'!$O$102</f>
        <v>http://www.                           .jp/</v>
      </c>
      <c r="M9" s="34">
        <f>IF($B9="","",'➊確認書'!$B$10)</f>
        <v>0</v>
      </c>
      <c r="N9" s="36">
        <f>IF($B9="","",'➊確認書'!$E$10)</f>
        <v>0</v>
      </c>
      <c r="O9" s="37">
        <f>IF($B9="","",'➊確認書'!$B$11)</f>
        <v>0</v>
      </c>
      <c r="P9" s="37">
        <f>IF($B9="","",'➊確認書'!$E$11)</f>
        <v>0</v>
      </c>
      <c r="Q9" s="25">
        <f>IF($B9="","",'➊確認書'!$E$12)</f>
        <v>0</v>
      </c>
      <c r="R9" s="25">
        <f>IF($B9="","",'➊確認書'!$B$12)</f>
        <v>0</v>
      </c>
      <c r="S9" s="22">
        <v>9</v>
      </c>
    </row>
    <row r="10" spans="1:19" s="27" customFormat="1" ht="36" x14ac:dyDescent="0.15">
      <c r="A10" s="230"/>
      <c r="B10" s="231" t="s">
        <v>37</v>
      </c>
      <c r="C10" s="231" t="s">
        <v>38</v>
      </c>
      <c r="D10" s="231" t="s">
        <v>39</v>
      </c>
      <c r="E10" s="231" t="s">
        <v>40</v>
      </c>
      <c r="F10" s="231" t="s">
        <v>42</v>
      </c>
      <c r="G10" s="231" t="s">
        <v>3</v>
      </c>
      <c r="H10" s="231" t="s">
        <v>41</v>
      </c>
      <c r="J10" s="29" t="s">
        <v>129</v>
      </c>
      <c r="M10" s="160"/>
      <c r="S10" s="22">
        <v>10</v>
      </c>
    </row>
    <row r="11" spans="1:19" ht="14.25" x14ac:dyDescent="0.15">
      <c r="A11" s="232" t="s">
        <v>80</v>
      </c>
      <c r="B11" s="233" t="str">
        <f>CONCATENATE('➊確認書'!$D$2,"-",'➊確認書'!$F$2)</f>
        <v>-</v>
      </c>
      <c r="C11" s="234" t="str">
        <f>'➊確認書'!$C$4</f>
        <v/>
      </c>
      <c r="D11" s="234" t="str">
        <f>'➊確認書'!$C$6</f>
        <v/>
      </c>
      <c r="E11" s="234">
        <f>'➋原稿'!$G$3</f>
        <v>0</v>
      </c>
      <c r="F11" s="234" t="str">
        <f>'➋原稿'!$O$4</f>
        <v/>
      </c>
      <c r="G11" s="234">
        <f>'➋原稿'!$R$3</f>
        <v>0</v>
      </c>
      <c r="H11" s="234">
        <f>'➋原稿'!Q3</f>
        <v>0</v>
      </c>
      <c r="J11" s="155"/>
      <c r="N11" s="24"/>
      <c r="S11" s="22">
        <v>11</v>
      </c>
    </row>
    <row r="12" spans="1:19" ht="14.25" x14ac:dyDescent="0.15">
      <c r="A12" s="232" t="s">
        <v>81</v>
      </c>
      <c r="B12" s="233" t="str">
        <f>CONCATENATE('➊確認書'!$D$2,"-",'➊確認書'!$F$2)</f>
        <v>-</v>
      </c>
      <c r="C12" s="234" t="str">
        <f>'➊確認書'!$C$4</f>
        <v/>
      </c>
      <c r="D12" s="234" t="str">
        <f>'➊確認書'!$C$6</f>
        <v/>
      </c>
      <c r="E12" s="234">
        <f>'➋原稿'!$G$20</f>
        <v>0</v>
      </c>
      <c r="F12" s="234" t="str">
        <f>'➋原稿'!$O$21</f>
        <v/>
      </c>
      <c r="G12" s="234">
        <f>'➋原稿'!$R$20</f>
        <v>0</v>
      </c>
      <c r="H12" s="234">
        <f>'➋原稿'!$Q$20</f>
        <v>0</v>
      </c>
      <c r="N12" s="24"/>
      <c r="S12" s="22">
        <v>12</v>
      </c>
    </row>
    <row r="13" spans="1:19" ht="14.25" x14ac:dyDescent="0.15">
      <c r="A13" s="232" t="s">
        <v>82</v>
      </c>
      <c r="B13" s="233" t="str">
        <f>CONCATENATE('➊確認書'!$D$2,"-",'➊確認書'!$F$2)</f>
        <v>-</v>
      </c>
      <c r="C13" s="234" t="str">
        <f>'➊確認書'!$C$4</f>
        <v/>
      </c>
      <c r="D13" s="234" t="str">
        <f>'➊確認書'!$C$6</f>
        <v/>
      </c>
      <c r="E13" s="234">
        <f>'➋原稿'!$G$37</f>
        <v>0</v>
      </c>
      <c r="F13" s="234" t="str">
        <f>'➋原稿'!$O$38</f>
        <v/>
      </c>
      <c r="G13" s="234">
        <f>'➋原稿'!$R$37</f>
        <v>0</v>
      </c>
      <c r="H13" s="234">
        <f>'➋原稿'!$Q$37</f>
        <v>0</v>
      </c>
      <c r="N13" s="24"/>
      <c r="S13" s="22">
        <v>13</v>
      </c>
    </row>
    <row r="14" spans="1:19" ht="14.25" x14ac:dyDescent="0.15">
      <c r="A14" s="232" t="s">
        <v>83</v>
      </c>
      <c r="B14" s="233" t="str">
        <f>CONCATENATE('➊確認書'!$D$2,"-",'➊確認書'!$F$2)</f>
        <v>-</v>
      </c>
      <c r="C14" s="234" t="str">
        <f>'➊確認書'!$C$4</f>
        <v/>
      </c>
      <c r="D14" s="234" t="str">
        <f>'➊確認書'!$C$6</f>
        <v/>
      </c>
      <c r="E14" s="234">
        <f>'➋原稿'!$G$54</f>
        <v>0</v>
      </c>
      <c r="F14" s="234" t="str">
        <f>'➋原稿'!$O$55</f>
        <v/>
      </c>
      <c r="G14" s="234">
        <f>'➋原稿'!$R$54</f>
        <v>0</v>
      </c>
      <c r="H14" s="234">
        <f>'➋原稿'!$Q$54</f>
        <v>0</v>
      </c>
      <c r="N14" s="24"/>
      <c r="S14" s="22">
        <v>14</v>
      </c>
    </row>
    <row r="15" spans="1:19" ht="14.25" x14ac:dyDescent="0.15">
      <c r="A15" s="232" t="s">
        <v>84</v>
      </c>
      <c r="B15" s="233" t="str">
        <f>CONCATENATE('➊確認書'!$D$2,"-",'➊確認書'!$F$2)</f>
        <v>-</v>
      </c>
      <c r="C15" s="234" t="str">
        <f>'➊確認書'!$C$4</f>
        <v/>
      </c>
      <c r="D15" s="234" t="str">
        <f>'➊確認書'!$C$6</f>
        <v/>
      </c>
      <c r="E15" s="234">
        <f>'➋原稿'!$G$71</f>
        <v>0</v>
      </c>
      <c r="F15" s="234" t="str">
        <f>'➋原稿'!$O$72</f>
        <v/>
      </c>
      <c r="G15" s="234">
        <f>'➋原稿'!$R$71</f>
        <v>0</v>
      </c>
      <c r="H15" s="234">
        <f>'➋原稿'!$Q$88</f>
        <v>0</v>
      </c>
      <c r="N15" s="24"/>
      <c r="S15" s="22">
        <v>15</v>
      </c>
    </row>
    <row r="16" spans="1:19" ht="14.25" x14ac:dyDescent="0.15">
      <c r="A16" s="232" t="s">
        <v>85</v>
      </c>
      <c r="B16" s="233" t="str">
        <f>CONCATENATE('➊確認書'!$D$2,"-",'➊確認書'!$F$2)</f>
        <v>-</v>
      </c>
      <c r="C16" s="234" t="str">
        <f>'➊確認書'!$C$4</f>
        <v/>
      </c>
      <c r="D16" s="234" t="str">
        <f>'➊確認書'!$C$6</f>
        <v/>
      </c>
      <c r="E16" s="234">
        <f>'➋原稿'!$G$88</f>
        <v>0</v>
      </c>
      <c r="F16" s="234" t="str">
        <f>'➋原稿'!$O$89</f>
        <v/>
      </c>
      <c r="G16" s="234">
        <f>'➋原稿'!$R$88</f>
        <v>0</v>
      </c>
      <c r="H16" s="234">
        <f>'➋原稿'!$Q$71</f>
        <v>0</v>
      </c>
      <c r="N16" s="24"/>
      <c r="S16" s="22">
        <v>16</v>
      </c>
    </row>
    <row r="17" spans="1:19" x14ac:dyDescent="0.15">
      <c r="S17" s="22">
        <v>17</v>
      </c>
    </row>
    <row r="18" spans="1:19" x14ac:dyDescent="0.15">
      <c r="S18" s="22">
        <v>18</v>
      </c>
    </row>
    <row r="19" spans="1:19" x14ac:dyDescent="0.15">
      <c r="S19" s="22">
        <v>19</v>
      </c>
    </row>
    <row r="20" spans="1:19" x14ac:dyDescent="0.15">
      <c r="S20" s="22">
        <v>20</v>
      </c>
    </row>
    <row r="21" spans="1:19" ht="39.75" customHeight="1" x14ac:dyDescent="0.15">
      <c r="A21" s="175">
        <v>1</v>
      </c>
      <c r="B21" s="221" t="s">
        <v>0</v>
      </c>
      <c r="C21" s="161" t="s">
        <v>11</v>
      </c>
      <c r="D21" s="29" t="s">
        <v>54</v>
      </c>
      <c r="E21" s="29" t="s">
        <v>166</v>
      </c>
      <c r="F21" s="29" t="s">
        <v>25</v>
      </c>
      <c r="G21" s="29">
        <v>0</v>
      </c>
      <c r="H21" s="53" t="s">
        <v>18</v>
      </c>
      <c r="I21" s="54"/>
      <c r="J21" s="29"/>
      <c r="K21" s="29"/>
      <c r="L21" s="29"/>
      <c r="M21" s="29"/>
      <c r="N21" s="29"/>
      <c r="S21" s="22">
        <v>21</v>
      </c>
    </row>
    <row r="22" spans="1:19" ht="39.75" customHeight="1" x14ac:dyDescent="0.15">
      <c r="A22" s="175">
        <v>2</v>
      </c>
      <c r="B22" s="222" t="s">
        <v>123</v>
      </c>
      <c r="C22" s="163" t="s">
        <v>12</v>
      </c>
      <c r="D22" s="29" t="s">
        <v>55</v>
      </c>
      <c r="E22" s="29"/>
      <c r="F22" s="29" t="s">
        <v>26</v>
      </c>
      <c r="G22" s="29">
        <v>1</v>
      </c>
      <c r="H22" s="53" t="s">
        <v>19</v>
      </c>
      <c r="N22" s="29"/>
      <c r="S22" s="22">
        <v>22</v>
      </c>
    </row>
    <row r="23" spans="1:19" ht="39.75" customHeight="1" x14ac:dyDescent="0.15">
      <c r="A23" s="175">
        <v>3</v>
      </c>
      <c r="B23" s="223" t="s">
        <v>124</v>
      </c>
      <c r="C23" s="167" t="s">
        <v>13</v>
      </c>
      <c r="D23" s="29"/>
      <c r="E23" s="29"/>
      <c r="F23" s="29" t="s">
        <v>27</v>
      </c>
      <c r="G23" s="29">
        <v>2</v>
      </c>
      <c r="H23" s="53" t="s">
        <v>20</v>
      </c>
      <c r="N23" s="29"/>
      <c r="S23" s="22">
        <v>23</v>
      </c>
    </row>
    <row r="24" spans="1:19" ht="39.75" customHeight="1" x14ac:dyDescent="0.15">
      <c r="A24" s="175">
        <v>4</v>
      </c>
      <c r="B24" s="224" t="s">
        <v>10</v>
      </c>
      <c r="C24" s="164" t="s">
        <v>14</v>
      </c>
      <c r="D24" s="29"/>
      <c r="E24" s="29"/>
      <c r="F24" s="29" t="s">
        <v>28</v>
      </c>
      <c r="G24" s="29">
        <v>3</v>
      </c>
      <c r="H24" s="53" t="s">
        <v>21</v>
      </c>
      <c r="N24" s="29"/>
      <c r="S24" s="22">
        <v>24</v>
      </c>
    </row>
    <row r="25" spans="1:19" ht="39.75" customHeight="1" x14ac:dyDescent="0.15">
      <c r="A25" s="175">
        <v>5</v>
      </c>
      <c r="B25" s="225" t="s">
        <v>24</v>
      </c>
      <c r="C25" s="166" t="s">
        <v>15</v>
      </c>
      <c r="D25" s="29"/>
      <c r="E25" s="29"/>
      <c r="F25" s="29" t="s">
        <v>29</v>
      </c>
      <c r="G25" s="29">
        <v>4</v>
      </c>
      <c r="H25" s="29"/>
      <c r="N25" s="29"/>
      <c r="S25" s="22">
        <v>25</v>
      </c>
    </row>
    <row r="26" spans="1:19" ht="30" customHeight="1" x14ac:dyDescent="0.15">
      <c r="A26" s="175">
        <v>6</v>
      </c>
      <c r="B26" s="193" t="s">
        <v>153</v>
      </c>
      <c r="C26" s="162" t="s">
        <v>16</v>
      </c>
      <c r="D26" s="29"/>
      <c r="E26" s="29"/>
      <c r="F26" s="29" t="s">
        <v>30</v>
      </c>
      <c r="G26" s="29">
        <v>5</v>
      </c>
      <c r="H26" s="29"/>
      <c r="N26" s="29"/>
      <c r="S26" s="22">
        <v>26</v>
      </c>
    </row>
    <row r="27" spans="1:19" ht="30" customHeight="1" x14ac:dyDescent="0.15">
      <c r="A27" s="175">
        <v>7</v>
      </c>
      <c r="B27" s="192" t="s">
        <v>76</v>
      </c>
      <c r="C27" s="165" t="s">
        <v>17</v>
      </c>
      <c r="D27" s="29"/>
      <c r="E27" s="29"/>
      <c r="F27" s="29" t="s">
        <v>31</v>
      </c>
      <c r="G27" s="29">
        <v>6</v>
      </c>
      <c r="H27" s="29"/>
      <c r="N27" s="29"/>
      <c r="S27" s="22">
        <v>27</v>
      </c>
    </row>
    <row r="28" spans="1:19" ht="10.9" customHeight="1" x14ac:dyDescent="0.15">
      <c r="A28" s="175">
        <v>8</v>
      </c>
      <c r="B28" s="29"/>
      <c r="C28" s="29"/>
      <c r="D28" s="29"/>
      <c r="E28" s="29"/>
      <c r="F28" s="29" t="s">
        <v>32</v>
      </c>
      <c r="G28" s="29">
        <v>7</v>
      </c>
      <c r="H28" s="29"/>
      <c r="N28" s="29"/>
      <c r="S28" s="22">
        <v>28</v>
      </c>
    </row>
    <row r="29" spans="1:19" ht="10.9" customHeight="1" x14ac:dyDescent="0.15">
      <c r="A29" s="175">
        <v>9</v>
      </c>
      <c r="B29" s="29"/>
      <c r="C29" s="29"/>
      <c r="D29" s="29"/>
      <c r="E29" s="29"/>
      <c r="F29" s="29" t="s">
        <v>33</v>
      </c>
      <c r="G29" s="29">
        <v>8</v>
      </c>
      <c r="H29" s="29"/>
      <c r="N29" s="29"/>
      <c r="S29" s="22">
        <v>29</v>
      </c>
    </row>
    <row r="30" spans="1:19" ht="10.9" customHeight="1" x14ac:dyDescent="0.15">
      <c r="A30" s="175">
        <v>10</v>
      </c>
      <c r="B30" s="29"/>
      <c r="C30" s="29"/>
      <c r="D30" s="29"/>
      <c r="E30" s="29"/>
      <c r="F30" s="29" t="s">
        <v>34</v>
      </c>
      <c r="G30" s="29">
        <v>9</v>
      </c>
      <c r="H30" s="29"/>
      <c r="N30" s="29"/>
      <c r="S30" s="22">
        <v>30</v>
      </c>
    </row>
    <row r="31" spans="1:19" ht="10.9" customHeight="1" x14ac:dyDescent="0.15">
      <c r="A31" s="175">
        <v>11</v>
      </c>
      <c r="B31" s="29"/>
      <c r="C31" s="29"/>
      <c r="D31" s="29"/>
      <c r="E31" s="29"/>
      <c r="F31" s="29" t="s">
        <v>35</v>
      </c>
      <c r="G31" s="29"/>
      <c r="H31" s="29"/>
      <c r="N31" s="29"/>
      <c r="S31" s="22">
        <v>31</v>
      </c>
    </row>
    <row r="32" spans="1:19" ht="10.9" customHeight="1" x14ac:dyDescent="0.15">
      <c r="A32" s="175">
        <v>12</v>
      </c>
      <c r="B32" s="29"/>
      <c r="C32" s="29"/>
      <c r="D32" s="29"/>
      <c r="E32" s="29"/>
      <c r="F32" s="29" t="s">
        <v>36</v>
      </c>
      <c r="G32" s="29"/>
      <c r="H32" s="29"/>
      <c r="N32" s="29"/>
      <c r="S32" s="22">
        <v>32</v>
      </c>
    </row>
    <row r="33" spans="1:19" ht="12.6" customHeight="1" x14ac:dyDescent="0.15">
      <c r="A33" s="175">
        <v>13</v>
      </c>
      <c r="B33" s="29"/>
      <c r="C33" s="29"/>
      <c r="D33" s="29"/>
      <c r="E33" s="29"/>
      <c r="F33" s="29" t="s">
        <v>155</v>
      </c>
      <c r="G33" s="29"/>
      <c r="H33" s="29"/>
      <c r="N33" s="29"/>
      <c r="S33" s="22">
        <v>33</v>
      </c>
    </row>
    <row r="34" spans="1:19" ht="12" x14ac:dyDescent="0.15">
      <c r="A34" s="175">
        <v>14</v>
      </c>
      <c r="B34" s="29"/>
      <c r="C34" s="29"/>
      <c r="D34" s="29"/>
      <c r="E34" s="29"/>
      <c r="F34" s="29" t="s">
        <v>156</v>
      </c>
      <c r="G34" s="29"/>
      <c r="H34" s="29"/>
      <c r="N34" s="29"/>
      <c r="S34" s="22">
        <v>34</v>
      </c>
    </row>
    <row r="35" spans="1:19" ht="13.5" x14ac:dyDescent="0.15">
      <c r="A35" s="175">
        <v>15</v>
      </c>
      <c r="B35" s="55"/>
      <c r="C35" s="29"/>
      <c r="D35" s="29"/>
      <c r="E35" s="29"/>
      <c r="F35" s="29" t="s">
        <v>157</v>
      </c>
      <c r="G35" s="29"/>
      <c r="H35" s="29"/>
      <c r="N35" s="29"/>
      <c r="S35" s="22">
        <v>35</v>
      </c>
    </row>
    <row r="36" spans="1:19" ht="13.5" x14ac:dyDescent="0.15">
      <c r="A36" s="175">
        <v>16</v>
      </c>
      <c r="B36" s="55"/>
      <c r="C36" s="29"/>
      <c r="D36" s="29"/>
      <c r="E36" s="29"/>
      <c r="F36" s="29" t="s">
        <v>158</v>
      </c>
      <c r="G36" s="29"/>
      <c r="H36" s="29"/>
      <c r="N36" s="29"/>
      <c r="S36" s="22">
        <v>36</v>
      </c>
    </row>
    <row r="37" spans="1:19" ht="13.5" x14ac:dyDescent="0.15">
      <c r="A37" s="175">
        <v>17</v>
      </c>
      <c r="B37" s="55"/>
      <c r="C37" s="29"/>
      <c r="D37" s="29"/>
      <c r="E37" s="29"/>
      <c r="F37" s="29" t="s">
        <v>159</v>
      </c>
      <c r="G37" s="29"/>
      <c r="H37" s="29"/>
      <c r="N37" s="29"/>
      <c r="S37" s="22">
        <v>37</v>
      </c>
    </row>
    <row r="38" spans="1:19" ht="13.5" x14ac:dyDescent="0.15">
      <c r="A38" s="175">
        <v>18</v>
      </c>
      <c r="B38" s="55"/>
      <c r="C38" s="29"/>
      <c r="D38" s="29"/>
      <c r="E38" s="29"/>
      <c r="F38" s="29" t="s">
        <v>160</v>
      </c>
      <c r="G38" s="29"/>
      <c r="H38" s="29"/>
      <c r="N38" s="29"/>
      <c r="S38" s="22">
        <v>38</v>
      </c>
    </row>
    <row r="39" spans="1:19" ht="13.5" x14ac:dyDescent="0.15">
      <c r="A39" s="175">
        <v>19</v>
      </c>
      <c r="B39" s="55"/>
      <c r="C39" s="29"/>
      <c r="D39" s="29"/>
      <c r="E39" s="29"/>
      <c r="F39" s="29" t="s">
        <v>161</v>
      </c>
      <c r="G39" s="29"/>
      <c r="H39" s="29"/>
      <c r="N39" s="29"/>
      <c r="S39" s="22">
        <v>39</v>
      </c>
    </row>
    <row r="40" spans="1:19" ht="13.5" x14ac:dyDescent="0.15">
      <c r="A40" s="175">
        <v>20</v>
      </c>
      <c r="B40" s="55"/>
      <c r="C40" s="29"/>
      <c r="D40" s="29"/>
      <c r="E40" s="29"/>
      <c r="F40" s="29" t="s">
        <v>162</v>
      </c>
      <c r="G40" s="29"/>
      <c r="H40" s="29"/>
      <c r="N40" s="29"/>
      <c r="S40" s="22">
        <v>40</v>
      </c>
    </row>
    <row r="41" spans="1:19" ht="13.5" x14ac:dyDescent="0.15">
      <c r="A41" s="175">
        <v>21</v>
      </c>
      <c r="B41" s="55"/>
      <c r="C41" s="29"/>
      <c r="D41" s="29"/>
      <c r="E41" s="29"/>
      <c r="F41" s="29" t="s">
        <v>163</v>
      </c>
      <c r="G41" s="29"/>
      <c r="H41" s="29"/>
      <c r="N41" s="29"/>
      <c r="S41" s="22">
        <v>41</v>
      </c>
    </row>
    <row r="42" spans="1:19" ht="13.5" x14ac:dyDescent="0.15">
      <c r="A42" s="175">
        <v>22</v>
      </c>
      <c r="B42" s="55"/>
      <c r="C42" s="29"/>
      <c r="D42" s="29"/>
      <c r="E42" s="29"/>
      <c r="F42" s="29"/>
      <c r="G42" s="29"/>
      <c r="H42" s="29"/>
      <c r="N42" s="29"/>
      <c r="S42" s="22">
        <v>42</v>
      </c>
    </row>
    <row r="43" spans="1:19" ht="13.5" x14ac:dyDescent="0.15">
      <c r="A43" s="175">
        <v>23</v>
      </c>
      <c r="B43" s="55"/>
      <c r="C43" s="29"/>
      <c r="D43" s="29"/>
      <c r="E43" s="29"/>
      <c r="F43" s="29"/>
      <c r="G43" s="29"/>
      <c r="H43" s="29"/>
      <c r="N43" s="29"/>
      <c r="S43" s="22">
        <v>43</v>
      </c>
    </row>
    <row r="44" spans="1:19" ht="13.5" x14ac:dyDescent="0.15">
      <c r="A44" s="175">
        <v>24</v>
      </c>
      <c r="B44" s="55"/>
      <c r="C44" s="29"/>
      <c r="D44" s="29"/>
      <c r="E44" s="29"/>
      <c r="F44" s="29"/>
      <c r="G44" s="29"/>
      <c r="H44" s="29"/>
      <c r="N44" s="29"/>
      <c r="S44" s="22">
        <v>44</v>
      </c>
    </row>
    <row r="45" spans="1:19" ht="13.5" x14ac:dyDescent="0.15">
      <c r="A45" s="175">
        <v>25</v>
      </c>
      <c r="B45" s="55"/>
      <c r="C45" s="29"/>
      <c r="D45" s="29"/>
      <c r="E45" s="29"/>
      <c r="F45" s="29"/>
      <c r="G45" s="29"/>
      <c r="H45" s="29"/>
      <c r="N45" s="29"/>
      <c r="S45" s="22">
        <v>45</v>
      </c>
    </row>
    <row r="46" spans="1:19" ht="13.5" x14ac:dyDescent="0.15">
      <c r="A46" s="175">
        <v>26</v>
      </c>
      <c r="B46" s="55"/>
      <c r="C46" s="29"/>
      <c r="D46" s="29"/>
      <c r="E46" s="29"/>
      <c r="F46" s="29"/>
      <c r="G46" s="29"/>
      <c r="H46" s="29"/>
      <c r="N46" s="29"/>
      <c r="S46" s="22">
        <v>46</v>
      </c>
    </row>
    <row r="47" spans="1:19" ht="13.5" x14ac:dyDescent="0.15">
      <c r="A47" s="175">
        <v>27</v>
      </c>
      <c r="B47" s="55"/>
      <c r="C47" s="29"/>
      <c r="D47" s="29"/>
      <c r="E47" s="29"/>
      <c r="F47" s="29"/>
      <c r="G47" s="29"/>
      <c r="H47" s="29"/>
      <c r="N47" s="29"/>
      <c r="S47" s="22">
        <v>47</v>
      </c>
    </row>
    <row r="48" spans="1:19" ht="13.5" x14ac:dyDescent="0.15">
      <c r="A48" s="175">
        <v>28</v>
      </c>
      <c r="B48" s="55"/>
      <c r="C48" s="29"/>
      <c r="D48" s="29"/>
      <c r="E48" s="29"/>
      <c r="F48" s="29"/>
      <c r="G48" s="29"/>
      <c r="H48" s="29"/>
      <c r="N48" s="29"/>
      <c r="S48" s="22">
        <v>48</v>
      </c>
    </row>
    <row r="49" spans="1:19" ht="13.5" x14ac:dyDescent="0.15">
      <c r="A49" s="175">
        <v>29</v>
      </c>
      <c r="B49" s="55"/>
      <c r="C49" s="29"/>
      <c r="D49" s="29"/>
      <c r="E49" s="29"/>
      <c r="F49" s="29"/>
      <c r="G49" s="29"/>
      <c r="H49" s="29"/>
      <c r="N49" s="29"/>
      <c r="S49" s="22">
        <v>49</v>
      </c>
    </row>
    <row r="50" spans="1:19" ht="15.75" x14ac:dyDescent="0.15">
      <c r="A50" s="175">
        <v>30</v>
      </c>
      <c r="B50" s="55"/>
      <c r="C50" s="258" t="s">
        <v>1441</v>
      </c>
      <c r="D50" s="259" t="s">
        <v>1442</v>
      </c>
      <c r="E50" s="259" t="s">
        <v>1443</v>
      </c>
      <c r="F50" s="259" t="s">
        <v>1444</v>
      </c>
      <c r="G50" s="259" t="s">
        <v>1445</v>
      </c>
      <c r="H50" s="259" t="s">
        <v>1446</v>
      </c>
      <c r="I50" s="259" t="s">
        <v>1448</v>
      </c>
      <c r="J50" s="260" t="s">
        <v>1447</v>
      </c>
      <c r="N50" s="29"/>
      <c r="S50" s="22">
        <v>50</v>
      </c>
    </row>
    <row r="51" spans="1:19" ht="15.75" x14ac:dyDescent="0.15">
      <c r="A51" s="175">
        <v>31</v>
      </c>
      <c r="B51" s="55"/>
      <c r="C51" s="258">
        <v>1</v>
      </c>
      <c r="D51" s="259" t="s">
        <v>197</v>
      </c>
      <c r="E51" s="259" t="s">
        <v>198</v>
      </c>
      <c r="F51" s="259"/>
      <c r="G51" s="259" t="s">
        <v>1410</v>
      </c>
      <c r="H51" s="259" t="s">
        <v>200</v>
      </c>
      <c r="I51" s="259" t="s">
        <v>199</v>
      </c>
      <c r="J51" s="260" t="s">
        <v>201</v>
      </c>
      <c r="N51" s="29"/>
      <c r="S51" s="22">
        <v>51</v>
      </c>
    </row>
    <row r="52" spans="1:19" ht="15.75" x14ac:dyDescent="0.15">
      <c r="A52" s="175">
        <v>32</v>
      </c>
      <c r="B52" s="55"/>
      <c r="C52" s="258">
        <v>2</v>
      </c>
      <c r="D52" s="259" t="s">
        <v>197</v>
      </c>
      <c r="E52" s="259" t="s">
        <v>202</v>
      </c>
      <c r="F52" s="259"/>
      <c r="G52" s="259" t="s">
        <v>203</v>
      </c>
      <c r="H52" s="261" t="s">
        <v>204</v>
      </c>
      <c r="I52" s="259" t="s">
        <v>205</v>
      </c>
      <c r="J52" s="260" t="s">
        <v>206</v>
      </c>
      <c r="N52" s="29"/>
      <c r="S52" s="22">
        <v>52</v>
      </c>
    </row>
    <row r="53" spans="1:19" ht="15.75" x14ac:dyDescent="0.15">
      <c r="A53" s="175">
        <v>33</v>
      </c>
      <c r="B53" s="55"/>
      <c r="C53" s="258">
        <v>3</v>
      </c>
      <c r="D53" s="259" t="s">
        <v>197</v>
      </c>
      <c r="E53" s="259" t="s">
        <v>207</v>
      </c>
      <c r="F53" s="259"/>
      <c r="G53" s="259" t="s">
        <v>208</v>
      </c>
      <c r="H53" s="259" t="s">
        <v>209</v>
      </c>
      <c r="I53" s="259" t="s">
        <v>210</v>
      </c>
      <c r="J53" s="260" t="s">
        <v>211</v>
      </c>
      <c r="N53" s="29"/>
      <c r="S53" s="22">
        <v>53</v>
      </c>
    </row>
    <row r="54" spans="1:19" ht="15.75" x14ac:dyDescent="0.15">
      <c r="A54" s="175">
        <v>34</v>
      </c>
      <c r="B54" s="55"/>
      <c r="C54" s="258">
        <v>4</v>
      </c>
      <c r="D54" s="259" t="s">
        <v>197</v>
      </c>
      <c r="E54" s="259" t="s">
        <v>212</v>
      </c>
      <c r="F54" s="259"/>
      <c r="G54" s="259" t="s">
        <v>213</v>
      </c>
      <c r="H54" s="259" t="s">
        <v>214</v>
      </c>
      <c r="I54" s="259" t="s">
        <v>213</v>
      </c>
      <c r="J54" s="260" t="s">
        <v>215</v>
      </c>
      <c r="N54" s="29"/>
      <c r="S54" s="22">
        <v>54</v>
      </c>
    </row>
    <row r="55" spans="1:19" ht="15.75" x14ac:dyDescent="0.15">
      <c r="A55" s="175">
        <v>35</v>
      </c>
      <c r="B55" s="55"/>
      <c r="C55" s="258">
        <v>5</v>
      </c>
      <c r="D55" s="259" t="s">
        <v>197</v>
      </c>
      <c r="E55" s="259" t="s">
        <v>216</v>
      </c>
      <c r="F55" s="259" t="s">
        <v>217</v>
      </c>
      <c r="G55" s="259" t="s">
        <v>218</v>
      </c>
      <c r="H55" s="259" t="s">
        <v>219</v>
      </c>
      <c r="I55" s="259" t="s">
        <v>218</v>
      </c>
      <c r="J55" s="260" t="s">
        <v>220</v>
      </c>
      <c r="N55" s="29"/>
      <c r="S55" s="22">
        <v>55</v>
      </c>
    </row>
    <row r="56" spans="1:19" ht="15.75" x14ac:dyDescent="0.15">
      <c r="A56" s="175">
        <v>36</v>
      </c>
      <c r="B56" s="55"/>
      <c r="C56" s="258">
        <v>6</v>
      </c>
      <c r="D56" s="259" t="s">
        <v>197</v>
      </c>
      <c r="E56" s="259" t="s">
        <v>221</v>
      </c>
      <c r="F56" s="259"/>
      <c r="G56" s="259" t="s">
        <v>222</v>
      </c>
      <c r="H56" s="259" t="s">
        <v>223</v>
      </c>
      <c r="I56" s="259" t="s">
        <v>222</v>
      </c>
      <c r="J56" s="260" t="s">
        <v>224</v>
      </c>
      <c r="N56" s="29"/>
      <c r="S56" s="22">
        <v>56</v>
      </c>
    </row>
    <row r="57" spans="1:19" ht="15.75" x14ac:dyDescent="0.15">
      <c r="A57" s="175">
        <v>37</v>
      </c>
      <c r="B57" s="55"/>
      <c r="C57" s="258">
        <v>7</v>
      </c>
      <c r="D57" s="259" t="s">
        <v>197</v>
      </c>
      <c r="E57" s="259" t="s">
        <v>225</v>
      </c>
      <c r="F57" s="259"/>
      <c r="G57" s="259" t="s">
        <v>226</v>
      </c>
      <c r="H57" s="259" t="s">
        <v>227</v>
      </c>
      <c r="I57" s="259" t="s">
        <v>228</v>
      </c>
      <c r="J57" s="260" t="s">
        <v>229</v>
      </c>
      <c r="N57" s="29"/>
      <c r="S57" s="22">
        <v>57</v>
      </c>
    </row>
    <row r="58" spans="1:19" ht="15.75" x14ac:dyDescent="0.15">
      <c r="A58" s="175">
        <v>38</v>
      </c>
      <c r="B58" s="55"/>
      <c r="C58" s="258">
        <v>8</v>
      </c>
      <c r="D58" s="259"/>
      <c r="E58" s="259" t="s">
        <v>230</v>
      </c>
      <c r="F58" s="259"/>
      <c r="G58" s="259" t="s">
        <v>231</v>
      </c>
      <c r="H58" s="259" t="s">
        <v>232</v>
      </c>
      <c r="I58" s="259" t="s">
        <v>231</v>
      </c>
      <c r="J58" s="260" t="s">
        <v>233</v>
      </c>
      <c r="N58" s="29"/>
      <c r="S58" s="22">
        <v>58</v>
      </c>
    </row>
    <row r="59" spans="1:19" ht="15.75" x14ac:dyDescent="0.15">
      <c r="A59" s="175">
        <v>39</v>
      </c>
      <c r="B59" s="55"/>
      <c r="C59" s="258">
        <v>9</v>
      </c>
      <c r="D59" s="259" t="s">
        <v>197</v>
      </c>
      <c r="E59" s="262" t="s">
        <v>234</v>
      </c>
      <c r="F59" s="259"/>
      <c r="G59" s="259" t="s">
        <v>235</v>
      </c>
      <c r="H59" s="259" t="s">
        <v>236</v>
      </c>
      <c r="I59" s="259" t="s">
        <v>235</v>
      </c>
      <c r="J59" s="260" t="s">
        <v>237</v>
      </c>
      <c r="N59" s="29"/>
      <c r="S59" s="22">
        <v>59</v>
      </c>
    </row>
    <row r="60" spans="1:19" ht="15.75" x14ac:dyDescent="0.15">
      <c r="A60" s="175">
        <v>40</v>
      </c>
      <c r="B60" s="55"/>
      <c r="C60" s="258">
        <v>10</v>
      </c>
      <c r="D60" s="259" t="s">
        <v>197</v>
      </c>
      <c r="E60" s="259" t="s">
        <v>238</v>
      </c>
      <c r="F60" s="259"/>
      <c r="G60" s="259" t="s">
        <v>239</v>
      </c>
      <c r="H60" s="259" t="s">
        <v>240</v>
      </c>
      <c r="I60" s="259" t="s">
        <v>239</v>
      </c>
      <c r="J60" s="260" t="s">
        <v>241</v>
      </c>
      <c r="N60" s="29"/>
      <c r="S60" s="22">
        <v>60</v>
      </c>
    </row>
    <row r="61" spans="1:19" ht="15.75" x14ac:dyDescent="0.15">
      <c r="A61" s="175">
        <v>41</v>
      </c>
      <c r="B61" s="55"/>
      <c r="C61" s="258">
        <v>11</v>
      </c>
      <c r="D61" s="259" t="s">
        <v>197</v>
      </c>
      <c r="E61" s="259" t="s">
        <v>242</v>
      </c>
      <c r="F61" s="259"/>
      <c r="G61" s="259" t="s">
        <v>1411</v>
      </c>
      <c r="H61" s="259" t="s">
        <v>244</v>
      </c>
      <c r="I61" s="259" t="s">
        <v>243</v>
      </c>
      <c r="J61" s="260" t="s">
        <v>245</v>
      </c>
      <c r="N61" s="29"/>
      <c r="S61" s="22">
        <v>61</v>
      </c>
    </row>
    <row r="62" spans="1:19" ht="15.75" x14ac:dyDescent="0.15">
      <c r="A62" s="175">
        <v>42</v>
      </c>
      <c r="B62" s="55"/>
      <c r="C62" s="258">
        <v>12</v>
      </c>
      <c r="D62" s="259" t="s">
        <v>197</v>
      </c>
      <c r="E62" s="259"/>
      <c r="F62" s="259" t="s">
        <v>246</v>
      </c>
      <c r="G62" s="259" t="s">
        <v>247</v>
      </c>
      <c r="H62" s="259" t="s">
        <v>248</v>
      </c>
      <c r="I62" s="259" t="s">
        <v>247</v>
      </c>
      <c r="J62" s="260" t="s">
        <v>249</v>
      </c>
      <c r="N62" s="29"/>
      <c r="S62" s="22">
        <v>62</v>
      </c>
    </row>
    <row r="63" spans="1:19" ht="15.75" x14ac:dyDescent="0.15">
      <c r="A63" s="175">
        <v>43</v>
      </c>
      <c r="B63" s="29"/>
      <c r="C63" s="258">
        <v>13</v>
      </c>
      <c r="D63" s="259" t="s">
        <v>197</v>
      </c>
      <c r="E63" s="262" t="s">
        <v>250</v>
      </c>
      <c r="F63" s="259"/>
      <c r="G63" s="259" t="s">
        <v>251</v>
      </c>
      <c r="H63" s="259" t="s">
        <v>252</v>
      </c>
      <c r="I63" s="259" t="s">
        <v>251</v>
      </c>
      <c r="J63" s="260" t="s">
        <v>253</v>
      </c>
      <c r="N63" s="29"/>
      <c r="S63" s="22">
        <v>63</v>
      </c>
    </row>
    <row r="64" spans="1:19" ht="15.75" x14ac:dyDescent="0.15">
      <c r="A64" s="175">
        <v>44</v>
      </c>
      <c r="B64" s="29"/>
      <c r="C64" s="258">
        <v>14</v>
      </c>
      <c r="D64" s="259" t="s">
        <v>197</v>
      </c>
      <c r="E64" s="259" t="s">
        <v>254</v>
      </c>
      <c r="F64" s="259"/>
      <c r="G64" s="259" t="s">
        <v>255</v>
      </c>
      <c r="H64" s="259" t="s">
        <v>256</v>
      </c>
      <c r="I64" s="259" t="s">
        <v>255</v>
      </c>
      <c r="J64" s="260" t="s">
        <v>257</v>
      </c>
      <c r="N64" s="29"/>
      <c r="S64" s="22">
        <v>64</v>
      </c>
    </row>
    <row r="65" spans="1:19" ht="15.75" x14ac:dyDescent="0.15">
      <c r="A65" s="175">
        <v>45</v>
      </c>
      <c r="B65" s="29"/>
      <c r="C65" s="258">
        <v>15</v>
      </c>
      <c r="D65" s="259" t="s">
        <v>197</v>
      </c>
      <c r="E65" s="259" t="s">
        <v>258</v>
      </c>
      <c r="F65" s="259"/>
      <c r="G65" s="259" t="s">
        <v>259</v>
      </c>
      <c r="H65" s="259" t="s">
        <v>260</v>
      </c>
      <c r="I65" s="259" t="s">
        <v>259</v>
      </c>
      <c r="J65" s="260" t="s">
        <v>261</v>
      </c>
      <c r="N65" s="29"/>
      <c r="S65" s="22">
        <v>65</v>
      </c>
    </row>
    <row r="66" spans="1:19" ht="15.75" x14ac:dyDescent="0.15">
      <c r="A66" s="175">
        <v>46</v>
      </c>
      <c r="B66" s="29"/>
      <c r="C66" s="258">
        <v>16</v>
      </c>
      <c r="D66" s="259" t="s">
        <v>197</v>
      </c>
      <c r="E66" s="259" t="s">
        <v>262</v>
      </c>
      <c r="F66" s="259"/>
      <c r="G66" s="259" t="s">
        <v>263</v>
      </c>
      <c r="H66" s="259" t="s">
        <v>264</v>
      </c>
      <c r="I66" s="259" t="s">
        <v>263</v>
      </c>
      <c r="J66" s="260" t="s">
        <v>265</v>
      </c>
      <c r="N66" s="29"/>
      <c r="S66" s="22">
        <v>66</v>
      </c>
    </row>
    <row r="67" spans="1:19" ht="15.75" x14ac:dyDescent="0.15">
      <c r="A67" s="175">
        <v>47</v>
      </c>
      <c r="B67" s="29"/>
      <c r="C67" s="258">
        <v>17</v>
      </c>
      <c r="D67" s="259" t="s">
        <v>197</v>
      </c>
      <c r="E67" s="259" t="s">
        <v>266</v>
      </c>
      <c r="F67" s="259"/>
      <c r="G67" s="259" t="s">
        <v>267</v>
      </c>
      <c r="H67" s="261" t="s">
        <v>268</v>
      </c>
      <c r="I67" s="259" t="s">
        <v>269</v>
      </c>
      <c r="J67" s="260" t="s">
        <v>270</v>
      </c>
      <c r="N67" s="29"/>
      <c r="S67" s="22">
        <v>67</v>
      </c>
    </row>
    <row r="68" spans="1:19" ht="15.75" x14ac:dyDescent="0.15">
      <c r="A68" s="175">
        <v>48</v>
      </c>
      <c r="B68" s="29"/>
      <c r="C68" s="258">
        <v>18</v>
      </c>
      <c r="D68" s="259" t="s">
        <v>197</v>
      </c>
      <c r="E68" s="259" t="s">
        <v>271</v>
      </c>
      <c r="F68" s="259"/>
      <c r="G68" s="259" t="s">
        <v>272</v>
      </c>
      <c r="H68" s="259" t="s">
        <v>273</v>
      </c>
      <c r="I68" s="259" t="s">
        <v>274</v>
      </c>
      <c r="J68" s="260" t="s">
        <v>275</v>
      </c>
      <c r="N68" s="29"/>
      <c r="S68" s="22">
        <v>68</v>
      </c>
    </row>
    <row r="69" spans="1:19" ht="15.75" x14ac:dyDescent="0.15">
      <c r="A69" s="175">
        <v>49</v>
      </c>
      <c r="B69" s="29"/>
      <c r="C69" s="258">
        <v>19</v>
      </c>
      <c r="D69" s="259" t="s">
        <v>197</v>
      </c>
      <c r="E69" s="262" t="s">
        <v>276</v>
      </c>
      <c r="F69" s="259"/>
      <c r="G69" s="259" t="s">
        <v>277</v>
      </c>
      <c r="H69" s="259" t="s">
        <v>278</v>
      </c>
      <c r="I69" s="259" t="s">
        <v>277</v>
      </c>
      <c r="J69" s="260" t="s">
        <v>279</v>
      </c>
      <c r="N69" s="29"/>
      <c r="S69" s="22">
        <v>69</v>
      </c>
    </row>
    <row r="70" spans="1:19" ht="15.75" x14ac:dyDescent="0.15">
      <c r="A70" s="175">
        <v>50</v>
      </c>
      <c r="B70" s="29"/>
      <c r="C70" s="258">
        <v>20</v>
      </c>
      <c r="D70" s="259" t="s">
        <v>197</v>
      </c>
      <c r="E70" s="262" t="s">
        <v>280</v>
      </c>
      <c r="F70" s="259"/>
      <c r="G70" s="259" t="s">
        <v>281</v>
      </c>
      <c r="H70" s="261" t="s">
        <v>282</v>
      </c>
      <c r="I70" s="259" t="s">
        <v>277</v>
      </c>
      <c r="J70" s="260" t="s">
        <v>283</v>
      </c>
      <c r="N70" s="29"/>
      <c r="S70" s="22">
        <v>70</v>
      </c>
    </row>
    <row r="71" spans="1:19" ht="15.75" x14ac:dyDescent="0.15">
      <c r="A71" s="175">
        <v>51</v>
      </c>
      <c r="B71" s="29"/>
      <c r="C71" s="258">
        <v>21</v>
      </c>
      <c r="D71" s="259" t="s">
        <v>197</v>
      </c>
      <c r="E71" s="259"/>
      <c r="F71" s="259" t="s">
        <v>284</v>
      </c>
      <c r="G71" s="259" t="s">
        <v>285</v>
      </c>
      <c r="H71" s="259" t="s">
        <v>286</v>
      </c>
      <c r="I71" s="259" t="s">
        <v>287</v>
      </c>
      <c r="J71" s="260" t="s">
        <v>288</v>
      </c>
      <c r="N71" s="29"/>
      <c r="S71" s="22">
        <v>71</v>
      </c>
    </row>
    <row r="72" spans="1:19" ht="15.75" x14ac:dyDescent="0.15">
      <c r="A72" s="175">
        <v>52</v>
      </c>
      <c r="B72" s="29"/>
      <c r="C72" s="258">
        <v>22</v>
      </c>
      <c r="D72" s="259" t="s">
        <v>197</v>
      </c>
      <c r="E72" s="259" t="s">
        <v>289</v>
      </c>
      <c r="F72" s="259"/>
      <c r="G72" s="259" t="s">
        <v>290</v>
      </c>
      <c r="H72" s="259" t="s">
        <v>291</v>
      </c>
      <c r="I72" s="259" t="s">
        <v>290</v>
      </c>
      <c r="J72" s="260" t="s">
        <v>292</v>
      </c>
      <c r="N72" s="29"/>
      <c r="S72" s="22">
        <v>72</v>
      </c>
    </row>
    <row r="73" spans="1:19" ht="15.75" x14ac:dyDescent="0.15">
      <c r="A73" s="175">
        <v>53</v>
      </c>
      <c r="B73" s="29"/>
      <c r="C73" s="258">
        <v>23</v>
      </c>
      <c r="D73" s="259" t="s">
        <v>197</v>
      </c>
      <c r="E73" s="259" t="s">
        <v>293</v>
      </c>
      <c r="F73" s="259"/>
      <c r="G73" s="259" t="s">
        <v>294</v>
      </c>
      <c r="H73" s="259" t="s">
        <v>295</v>
      </c>
      <c r="I73" s="259" t="s">
        <v>294</v>
      </c>
      <c r="J73" s="260" t="s">
        <v>296</v>
      </c>
      <c r="N73" s="29"/>
      <c r="S73" s="22">
        <v>73</v>
      </c>
    </row>
    <row r="74" spans="1:19" ht="15.75" x14ac:dyDescent="0.15">
      <c r="A74" s="175">
        <v>54</v>
      </c>
      <c r="B74" s="29"/>
      <c r="C74" s="258">
        <v>24</v>
      </c>
      <c r="D74" s="259" t="s">
        <v>197</v>
      </c>
      <c r="E74" s="259" t="s">
        <v>297</v>
      </c>
      <c r="F74" s="259"/>
      <c r="G74" s="259" t="s">
        <v>298</v>
      </c>
      <c r="H74" s="259" t="s">
        <v>299</v>
      </c>
      <c r="I74" s="259" t="s">
        <v>300</v>
      </c>
      <c r="J74" s="260" t="s">
        <v>301</v>
      </c>
      <c r="N74" s="29"/>
      <c r="S74" s="22">
        <v>74</v>
      </c>
    </row>
    <row r="75" spans="1:19" ht="15.75" x14ac:dyDescent="0.15">
      <c r="A75" s="175">
        <v>55</v>
      </c>
      <c r="B75" s="29"/>
      <c r="C75" s="258">
        <v>25</v>
      </c>
      <c r="D75" s="259" t="s">
        <v>197</v>
      </c>
      <c r="E75" s="259" t="s">
        <v>302</v>
      </c>
      <c r="F75" s="259"/>
      <c r="G75" s="259" t="s">
        <v>303</v>
      </c>
      <c r="H75" s="259" t="s">
        <v>304</v>
      </c>
      <c r="I75" s="259" t="s">
        <v>303</v>
      </c>
      <c r="J75" s="260" t="s">
        <v>305</v>
      </c>
      <c r="N75" s="29"/>
      <c r="S75" s="22">
        <v>75</v>
      </c>
    </row>
    <row r="76" spans="1:19" ht="15.75" x14ac:dyDescent="0.15">
      <c r="A76" s="175">
        <v>56</v>
      </c>
      <c r="B76" s="29"/>
      <c r="C76" s="258">
        <v>26</v>
      </c>
      <c r="D76" s="259" t="s">
        <v>197</v>
      </c>
      <c r="E76" s="259" t="s">
        <v>306</v>
      </c>
      <c r="F76" s="259"/>
      <c r="G76" s="259" t="s">
        <v>307</v>
      </c>
      <c r="H76" s="259" t="s">
        <v>308</v>
      </c>
      <c r="I76" s="259" t="s">
        <v>307</v>
      </c>
      <c r="J76" s="260" t="s">
        <v>309</v>
      </c>
      <c r="N76" s="29"/>
      <c r="S76" s="22">
        <v>76</v>
      </c>
    </row>
    <row r="77" spans="1:19" ht="15.75" x14ac:dyDescent="0.15">
      <c r="A77" s="175">
        <v>57</v>
      </c>
      <c r="B77" s="29"/>
      <c r="C77" s="258">
        <v>27</v>
      </c>
      <c r="D77" s="259" t="s">
        <v>197</v>
      </c>
      <c r="E77" s="259" t="s">
        <v>310</v>
      </c>
      <c r="F77" s="259"/>
      <c r="G77" s="259" t="s">
        <v>311</v>
      </c>
      <c r="H77" s="259" t="s">
        <v>312</v>
      </c>
      <c r="I77" s="259" t="s">
        <v>311</v>
      </c>
      <c r="J77" s="260" t="s">
        <v>313</v>
      </c>
      <c r="N77" s="29"/>
      <c r="S77" s="22">
        <v>77</v>
      </c>
    </row>
    <row r="78" spans="1:19" ht="15.75" x14ac:dyDescent="0.15">
      <c r="A78" s="175">
        <v>58</v>
      </c>
      <c r="B78" s="29"/>
      <c r="C78" s="258">
        <v>28</v>
      </c>
      <c r="D78" s="259" t="s">
        <v>197</v>
      </c>
      <c r="E78" s="259" t="s">
        <v>314</v>
      </c>
      <c r="F78" s="259"/>
      <c r="G78" s="259" t="s">
        <v>315</v>
      </c>
      <c r="H78" s="259" t="s">
        <v>316</v>
      </c>
      <c r="I78" s="259" t="s">
        <v>315</v>
      </c>
      <c r="J78" s="260" t="s">
        <v>317</v>
      </c>
      <c r="N78" s="29"/>
      <c r="S78" s="22">
        <v>78</v>
      </c>
    </row>
    <row r="79" spans="1:19" ht="15.75" x14ac:dyDescent="0.15">
      <c r="A79" s="175">
        <v>59</v>
      </c>
      <c r="B79" s="29"/>
      <c r="C79" s="258">
        <v>29</v>
      </c>
      <c r="D79" s="259" t="s">
        <v>197</v>
      </c>
      <c r="E79" s="259"/>
      <c r="F79" s="259" t="s">
        <v>318</v>
      </c>
      <c r="G79" s="259" t="s">
        <v>319</v>
      </c>
      <c r="H79" s="259" t="s">
        <v>320</v>
      </c>
      <c r="I79" s="259" t="s">
        <v>319</v>
      </c>
      <c r="J79" s="260" t="s">
        <v>321</v>
      </c>
      <c r="N79" s="29"/>
      <c r="S79" s="22">
        <v>79</v>
      </c>
    </row>
    <row r="80" spans="1:19" ht="15.75" x14ac:dyDescent="0.15">
      <c r="A80" s="175">
        <v>60</v>
      </c>
      <c r="B80" s="29"/>
      <c r="C80" s="258">
        <v>30</v>
      </c>
      <c r="D80" s="259" t="s">
        <v>197</v>
      </c>
      <c r="E80" s="259" t="s">
        <v>322</v>
      </c>
      <c r="F80" s="259"/>
      <c r="G80" s="259" t="s">
        <v>323</v>
      </c>
      <c r="H80" s="259" t="s">
        <v>324</v>
      </c>
      <c r="I80" s="259" t="s">
        <v>323</v>
      </c>
      <c r="J80" s="260" t="s">
        <v>325</v>
      </c>
      <c r="N80" s="29"/>
      <c r="S80" s="22">
        <v>80</v>
      </c>
    </row>
    <row r="81" spans="1:19" ht="15.75" x14ac:dyDescent="0.15">
      <c r="A81" s="175">
        <v>61</v>
      </c>
      <c r="B81" s="29"/>
      <c r="C81" s="258">
        <v>31</v>
      </c>
      <c r="D81" s="259" t="s">
        <v>197</v>
      </c>
      <c r="E81" s="259" t="s">
        <v>326</v>
      </c>
      <c r="F81" s="259"/>
      <c r="G81" s="259" t="s">
        <v>327</v>
      </c>
      <c r="H81" s="259" t="s">
        <v>328</v>
      </c>
      <c r="I81" s="259" t="s">
        <v>327</v>
      </c>
      <c r="J81" s="260" t="s">
        <v>328</v>
      </c>
      <c r="N81" s="29"/>
      <c r="S81" s="22">
        <v>81</v>
      </c>
    </row>
    <row r="82" spans="1:19" ht="15.75" x14ac:dyDescent="0.15">
      <c r="A82" s="175">
        <v>62</v>
      </c>
      <c r="B82" s="29"/>
      <c r="C82" s="258">
        <v>32</v>
      </c>
      <c r="D82" s="259" t="s">
        <v>197</v>
      </c>
      <c r="E82" s="259" t="s">
        <v>329</v>
      </c>
      <c r="F82" s="259"/>
      <c r="G82" s="259" t="s">
        <v>330</v>
      </c>
      <c r="H82" s="259" t="s">
        <v>331</v>
      </c>
      <c r="I82" s="259" t="s">
        <v>330</v>
      </c>
      <c r="J82" s="260" t="s">
        <v>332</v>
      </c>
      <c r="N82" s="29"/>
      <c r="S82" s="22">
        <v>82</v>
      </c>
    </row>
    <row r="83" spans="1:19" ht="15.75" x14ac:dyDescent="0.15">
      <c r="A83" s="175">
        <v>63</v>
      </c>
      <c r="B83" s="29"/>
      <c r="C83" s="258">
        <v>33</v>
      </c>
      <c r="D83" s="259" t="s">
        <v>197</v>
      </c>
      <c r="E83" s="259"/>
      <c r="F83" s="259" t="s">
        <v>333</v>
      </c>
      <c r="G83" s="259" t="s">
        <v>334</v>
      </c>
      <c r="H83" s="259" t="s">
        <v>335</v>
      </c>
      <c r="I83" s="259" t="s">
        <v>334</v>
      </c>
      <c r="J83" s="260" t="s">
        <v>336</v>
      </c>
      <c r="N83" s="29"/>
      <c r="S83" s="22">
        <v>83</v>
      </c>
    </row>
    <row r="84" spans="1:19" ht="15.75" x14ac:dyDescent="0.15">
      <c r="A84" s="175">
        <v>64</v>
      </c>
      <c r="B84" s="29"/>
      <c r="C84" s="274">
        <v>34</v>
      </c>
      <c r="D84" s="259" t="s">
        <v>197</v>
      </c>
      <c r="E84" s="259" t="s">
        <v>337</v>
      </c>
      <c r="F84" s="259"/>
      <c r="G84" s="259" t="s">
        <v>1412</v>
      </c>
      <c r="H84" s="263" t="s">
        <v>338</v>
      </c>
      <c r="I84" s="259" t="s">
        <v>339</v>
      </c>
      <c r="J84" s="260" t="s">
        <v>340</v>
      </c>
      <c r="N84" s="29"/>
      <c r="S84" s="22">
        <v>84</v>
      </c>
    </row>
    <row r="85" spans="1:19" ht="15.75" x14ac:dyDescent="0.15">
      <c r="A85" s="175">
        <v>65</v>
      </c>
      <c r="B85" s="29"/>
      <c r="C85" s="258">
        <v>35</v>
      </c>
      <c r="D85" s="259" t="s">
        <v>197</v>
      </c>
      <c r="E85" s="259" t="s">
        <v>341</v>
      </c>
      <c r="F85" s="259"/>
      <c r="G85" s="259" t="s">
        <v>342</v>
      </c>
      <c r="H85" s="259" t="s">
        <v>343</v>
      </c>
      <c r="I85" s="259" t="s">
        <v>342</v>
      </c>
      <c r="J85" s="260" t="s">
        <v>344</v>
      </c>
      <c r="N85" s="29"/>
      <c r="S85" s="22">
        <v>85</v>
      </c>
    </row>
    <row r="86" spans="1:19" ht="15.75" x14ac:dyDescent="0.15">
      <c r="A86" s="175">
        <v>66</v>
      </c>
      <c r="B86" s="29"/>
      <c r="C86" s="258">
        <v>36</v>
      </c>
      <c r="D86" s="259" t="s">
        <v>197</v>
      </c>
      <c r="E86" s="259" t="s">
        <v>345</v>
      </c>
      <c r="F86" s="259"/>
      <c r="G86" s="259" t="s">
        <v>346</v>
      </c>
      <c r="H86" s="259" t="s">
        <v>347</v>
      </c>
      <c r="I86" s="259" t="s">
        <v>346</v>
      </c>
      <c r="J86" s="260" t="s">
        <v>348</v>
      </c>
      <c r="N86" s="29"/>
      <c r="S86" s="22">
        <v>86</v>
      </c>
    </row>
    <row r="87" spans="1:19" ht="15.75" x14ac:dyDescent="0.15">
      <c r="A87" s="175">
        <v>67</v>
      </c>
      <c r="B87" s="29"/>
      <c r="C87" s="258">
        <v>37</v>
      </c>
      <c r="D87" s="259" t="s">
        <v>197</v>
      </c>
      <c r="E87" s="259" t="s">
        <v>349</v>
      </c>
      <c r="F87" s="259"/>
      <c r="G87" s="259" t="s">
        <v>350</v>
      </c>
      <c r="H87" s="259" t="s">
        <v>351</v>
      </c>
      <c r="I87" s="259" t="s">
        <v>350</v>
      </c>
      <c r="J87" s="260" t="s">
        <v>352</v>
      </c>
      <c r="N87" s="29"/>
      <c r="S87" s="22">
        <v>87</v>
      </c>
    </row>
    <row r="88" spans="1:19" ht="15.75" x14ac:dyDescent="0.15">
      <c r="A88" s="175">
        <v>68</v>
      </c>
      <c r="B88" s="29"/>
      <c r="C88" s="258">
        <v>38</v>
      </c>
      <c r="D88" s="259" t="s">
        <v>197</v>
      </c>
      <c r="E88" s="259" t="s">
        <v>353</v>
      </c>
      <c r="F88" s="259"/>
      <c r="G88" s="259" t="s">
        <v>354</v>
      </c>
      <c r="H88" s="259" t="s">
        <v>355</v>
      </c>
      <c r="I88" s="259" t="s">
        <v>354</v>
      </c>
      <c r="J88" s="260" t="s">
        <v>356</v>
      </c>
      <c r="N88" s="29"/>
      <c r="S88" s="22">
        <v>88</v>
      </c>
    </row>
    <row r="89" spans="1:19" ht="15.75" x14ac:dyDescent="0.15">
      <c r="A89" s="175">
        <v>69</v>
      </c>
      <c r="B89" s="29"/>
      <c r="C89" s="258">
        <v>39</v>
      </c>
      <c r="D89" s="259" t="s">
        <v>197</v>
      </c>
      <c r="E89" s="259" t="s">
        <v>357</v>
      </c>
      <c r="F89" s="259"/>
      <c r="G89" s="259" t="s">
        <v>358</v>
      </c>
      <c r="H89" s="259" t="s">
        <v>359</v>
      </c>
      <c r="I89" s="259" t="s">
        <v>358</v>
      </c>
      <c r="J89" s="260" t="s">
        <v>360</v>
      </c>
      <c r="N89" s="29"/>
      <c r="S89" s="22">
        <v>89</v>
      </c>
    </row>
    <row r="90" spans="1:19" ht="15.75" x14ac:dyDescent="0.15">
      <c r="A90" s="175">
        <v>70</v>
      </c>
      <c r="B90" s="29"/>
      <c r="C90" s="258">
        <v>40</v>
      </c>
      <c r="D90" s="259" t="s">
        <v>197</v>
      </c>
      <c r="E90" s="259" t="s">
        <v>361</v>
      </c>
      <c r="F90" s="259"/>
      <c r="G90" s="259" t="s">
        <v>362</v>
      </c>
      <c r="H90" s="259" t="s">
        <v>363</v>
      </c>
      <c r="I90" s="259" t="s">
        <v>362</v>
      </c>
      <c r="J90" s="260" t="s">
        <v>364</v>
      </c>
      <c r="N90" s="29"/>
      <c r="S90" s="22">
        <v>90</v>
      </c>
    </row>
    <row r="91" spans="1:19" ht="15.75" x14ac:dyDescent="0.15">
      <c r="A91" s="175">
        <v>71</v>
      </c>
      <c r="B91" s="29"/>
      <c r="C91" s="258">
        <v>41</v>
      </c>
      <c r="D91" s="259" t="s">
        <v>197</v>
      </c>
      <c r="E91" s="259" t="s">
        <v>365</v>
      </c>
      <c r="F91" s="259"/>
      <c r="G91" s="259" t="s">
        <v>366</v>
      </c>
      <c r="H91" s="259" t="s">
        <v>367</v>
      </c>
      <c r="I91" s="259" t="s">
        <v>368</v>
      </c>
      <c r="J91" s="260" t="s">
        <v>369</v>
      </c>
      <c r="N91" s="29"/>
      <c r="S91" s="22">
        <v>91</v>
      </c>
    </row>
    <row r="92" spans="1:19" ht="15.75" x14ac:dyDescent="0.15">
      <c r="A92" s="175">
        <v>72</v>
      </c>
      <c r="B92" s="29"/>
      <c r="C92" s="258">
        <v>42</v>
      </c>
      <c r="D92" s="259" t="s">
        <v>197</v>
      </c>
      <c r="E92" s="259" t="s">
        <v>370</v>
      </c>
      <c r="F92" s="259"/>
      <c r="G92" s="259" t="s">
        <v>371</v>
      </c>
      <c r="H92" s="259" t="s">
        <v>372</v>
      </c>
      <c r="I92" s="259" t="s">
        <v>371</v>
      </c>
      <c r="J92" s="260" t="s">
        <v>373</v>
      </c>
      <c r="N92" s="29"/>
      <c r="S92" s="22">
        <v>92</v>
      </c>
    </row>
    <row r="93" spans="1:19" ht="15.75" x14ac:dyDescent="0.15">
      <c r="A93" s="175">
        <v>73</v>
      </c>
      <c r="B93" s="29"/>
      <c r="C93" s="258">
        <v>43</v>
      </c>
      <c r="D93" s="259" t="s">
        <v>197</v>
      </c>
      <c r="E93" s="259" t="s">
        <v>374</v>
      </c>
      <c r="F93" s="259"/>
      <c r="G93" s="259" t="s">
        <v>375</v>
      </c>
      <c r="H93" s="259" t="s">
        <v>376</v>
      </c>
      <c r="I93" s="259" t="s">
        <v>375</v>
      </c>
      <c r="J93" s="260" t="s">
        <v>377</v>
      </c>
      <c r="N93" s="29"/>
      <c r="S93" s="22">
        <v>93</v>
      </c>
    </row>
    <row r="94" spans="1:19" ht="15.75" x14ac:dyDescent="0.15">
      <c r="A94" s="175">
        <v>74</v>
      </c>
      <c r="B94" s="29"/>
      <c r="C94" s="258">
        <v>44</v>
      </c>
      <c r="D94" s="259" t="s">
        <v>197</v>
      </c>
      <c r="E94" s="259" t="s">
        <v>378</v>
      </c>
      <c r="F94" s="259"/>
      <c r="G94" s="259" t="s">
        <v>379</v>
      </c>
      <c r="H94" s="259" t="s">
        <v>380</v>
      </c>
      <c r="I94" s="259" t="s">
        <v>381</v>
      </c>
      <c r="J94" s="260" t="s">
        <v>382</v>
      </c>
      <c r="N94" s="29"/>
      <c r="S94" s="22">
        <v>94</v>
      </c>
    </row>
    <row r="95" spans="1:19" ht="15.75" x14ac:dyDescent="0.15">
      <c r="A95" s="175">
        <v>75</v>
      </c>
      <c r="B95" s="29"/>
      <c r="C95" s="258">
        <v>45</v>
      </c>
      <c r="D95" s="259" t="s">
        <v>197</v>
      </c>
      <c r="E95" s="259" t="s">
        <v>383</v>
      </c>
      <c r="F95" s="259"/>
      <c r="G95" s="259" t="s">
        <v>384</v>
      </c>
      <c r="H95" s="259" t="s">
        <v>385</v>
      </c>
      <c r="I95" s="259" t="s">
        <v>384</v>
      </c>
      <c r="J95" s="260" t="s">
        <v>386</v>
      </c>
      <c r="N95" s="29"/>
      <c r="S95" s="22">
        <v>95</v>
      </c>
    </row>
    <row r="96" spans="1:19" ht="15.75" x14ac:dyDescent="0.15">
      <c r="A96" s="175">
        <v>76</v>
      </c>
      <c r="B96" s="29"/>
      <c r="C96" s="258">
        <v>46</v>
      </c>
      <c r="D96" s="259" t="s">
        <v>197</v>
      </c>
      <c r="E96" s="259" t="s">
        <v>387</v>
      </c>
      <c r="F96" s="259" t="s">
        <v>388</v>
      </c>
      <c r="G96" s="259" t="s">
        <v>389</v>
      </c>
      <c r="H96" s="259" t="s">
        <v>390</v>
      </c>
      <c r="I96" s="259" t="s">
        <v>389</v>
      </c>
      <c r="J96" s="260" t="s">
        <v>391</v>
      </c>
      <c r="N96" s="29"/>
      <c r="S96" s="22">
        <v>96</v>
      </c>
    </row>
    <row r="97" spans="1:19" ht="15.75" x14ac:dyDescent="0.15">
      <c r="A97" s="175">
        <v>77</v>
      </c>
      <c r="B97" s="29"/>
      <c r="C97" s="258">
        <v>47</v>
      </c>
      <c r="D97" s="259" t="s">
        <v>197</v>
      </c>
      <c r="E97" s="259" t="s">
        <v>392</v>
      </c>
      <c r="F97" s="259"/>
      <c r="G97" s="259" t="s">
        <v>393</v>
      </c>
      <c r="H97" s="259" t="s">
        <v>394</v>
      </c>
      <c r="I97" s="259" t="s">
        <v>395</v>
      </c>
      <c r="J97" s="260" t="s">
        <v>396</v>
      </c>
      <c r="N97" s="29"/>
      <c r="S97" s="22">
        <v>97</v>
      </c>
    </row>
    <row r="98" spans="1:19" ht="15.75" x14ac:dyDescent="0.15">
      <c r="A98" s="175">
        <v>78</v>
      </c>
      <c r="B98" s="29"/>
      <c r="C98" s="258">
        <v>48</v>
      </c>
      <c r="D98" s="259" t="s">
        <v>197</v>
      </c>
      <c r="E98" s="259" t="s">
        <v>397</v>
      </c>
      <c r="F98" s="259"/>
      <c r="G98" s="259" t="s">
        <v>398</v>
      </c>
      <c r="H98" s="259" t="s">
        <v>399</v>
      </c>
      <c r="I98" s="259" t="s">
        <v>398</v>
      </c>
      <c r="J98" s="260" t="s">
        <v>400</v>
      </c>
      <c r="N98" s="29"/>
      <c r="S98" s="22">
        <v>98</v>
      </c>
    </row>
    <row r="99" spans="1:19" ht="15.75" x14ac:dyDescent="0.15">
      <c r="A99" s="175">
        <v>79</v>
      </c>
      <c r="B99" s="29"/>
      <c r="C99" s="258">
        <v>49</v>
      </c>
      <c r="D99" s="259" t="s">
        <v>197</v>
      </c>
      <c r="E99" s="259" t="s">
        <v>401</v>
      </c>
      <c r="F99" s="259"/>
      <c r="G99" s="259" t="s">
        <v>402</v>
      </c>
      <c r="H99" s="259" t="s">
        <v>403</v>
      </c>
      <c r="I99" s="259" t="s">
        <v>402</v>
      </c>
      <c r="J99" s="260" t="s">
        <v>404</v>
      </c>
      <c r="N99" s="29"/>
      <c r="S99" s="22">
        <v>99</v>
      </c>
    </row>
    <row r="100" spans="1:19" ht="15.75" x14ac:dyDescent="0.15">
      <c r="A100" s="175">
        <v>80</v>
      </c>
      <c r="B100" s="29"/>
      <c r="C100" s="258">
        <v>50</v>
      </c>
      <c r="D100" s="259" t="s">
        <v>197</v>
      </c>
      <c r="E100" s="259" t="s">
        <v>405</v>
      </c>
      <c r="F100" s="259"/>
      <c r="G100" s="259" t="s">
        <v>406</v>
      </c>
      <c r="H100" s="259" t="s">
        <v>407</v>
      </c>
      <c r="I100" s="259" t="s">
        <v>406</v>
      </c>
      <c r="J100" s="260" t="s">
        <v>408</v>
      </c>
      <c r="N100" s="29"/>
      <c r="S100" s="22">
        <v>100</v>
      </c>
    </row>
    <row r="101" spans="1:19" ht="15.75" x14ac:dyDescent="0.15">
      <c r="A101" s="175">
        <v>81</v>
      </c>
      <c r="B101" s="29"/>
      <c r="C101" s="258">
        <v>51</v>
      </c>
      <c r="D101" s="259" t="s">
        <v>197</v>
      </c>
      <c r="E101" s="259" t="s">
        <v>409</v>
      </c>
      <c r="F101" s="259"/>
      <c r="G101" s="259" t="s">
        <v>410</v>
      </c>
      <c r="H101" s="261" t="s">
        <v>411</v>
      </c>
      <c r="I101" s="259" t="s">
        <v>412</v>
      </c>
      <c r="J101" s="260" t="s">
        <v>413</v>
      </c>
      <c r="N101" s="29"/>
      <c r="S101" s="22">
        <v>101</v>
      </c>
    </row>
    <row r="102" spans="1:19" ht="15.75" x14ac:dyDescent="0.15">
      <c r="A102" s="175">
        <v>82</v>
      </c>
      <c r="B102" s="29"/>
      <c r="C102" s="258">
        <v>52</v>
      </c>
      <c r="D102" s="259" t="s">
        <v>197</v>
      </c>
      <c r="E102" s="259" t="s">
        <v>414</v>
      </c>
      <c r="F102" s="259"/>
      <c r="G102" s="259" t="s">
        <v>415</v>
      </c>
      <c r="H102" s="259" t="s">
        <v>416</v>
      </c>
      <c r="I102" s="259" t="s">
        <v>415</v>
      </c>
      <c r="J102" s="260" t="s">
        <v>417</v>
      </c>
      <c r="N102" s="29"/>
      <c r="S102" s="22">
        <v>102</v>
      </c>
    </row>
    <row r="103" spans="1:19" ht="15.75" x14ac:dyDescent="0.15">
      <c r="A103" s="175">
        <v>83</v>
      </c>
      <c r="B103" s="29"/>
      <c r="C103" s="258">
        <v>53</v>
      </c>
      <c r="D103" s="259" t="s">
        <v>197</v>
      </c>
      <c r="E103" s="259" t="s">
        <v>418</v>
      </c>
      <c r="F103" s="259"/>
      <c r="G103" s="259" t="s">
        <v>419</v>
      </c>
      <c r="H103" s="259" t="s">
        <v>420</v>
      </c>
      <c r="I103" s="259" t="s">
        <v>419</v>
      </c>
      <c r="J103" s="260" t="s">
        <v>421</v>
      </c>
      <c r="N103" s="29"/>
      <c r="S103" s="22">
        <v>103</v>
      </c>
    </row>
    <row r="104" spans="1:19" ht="15.75" x14ac:dyDescent="0.15">
      <c r="A104" s="175">
        <v>84</v>
      </c>
      <c r="B104" s="29"/>
      <c r="C104" s="258">
        <v>54</v>
      </c>
      <c r="D104" s="259" t="s">
        <v>197</v>
      </c>
      <c r="E104" s="259" t="s">
        <v>422</v>
      </c>
      <c r="F104" s="259"/>
      <c r="G104" s="259" t="s">
        <v>423</v>
      </c>
      <c r="H104" s="259" t="s">
        <v>424</v>
      </c>
      <c r="I104" s="259" t="s">
        <v>423</v>
      </c>
      <c r="J104" s="260" t="s">
        <v>424</v>
      </c>
      <c r="N104" s="29"/>
      <c r="S104" s="22">
        <v>104</v>
      </c>
    </row>
    <row r="105" spans="1:19" ht="15.75" x14ac:dyDescent="0.15">
      <c r="A105" s="175">
        <v>85</v>
      </c>
      <c r="B105" s="29"/>
      <c r="C105" s="258">
        <v>55</v>
      </c>
      <c r="D105" s="259" t="s">
        <v>197</v>
      </c>
      <c r="E105" s="259" t="s">
        <v>425</v>
      </c>
      <c r="F105" s="259"/>
      <c r="G105" s="259" t="s">
        <v>426</v>
      </c>
      <c r="H105" s="259" t="s">
        <v>427</v>
      </c>
      <c r="I105" s="259" t="s">
        <v>426</v>
      </c>
      <c r="J105" s="260" t="s">
        <v>428</v>
      </c>
      <c r="N105" s="29"/>
      <c r="S105" s="22">
        <v>105</v>
      </c>
    </row>
    <row r="106" spans="1:19" ht="15.75" x14ac:dyDescent="0.15">
      <c r="A106" s="175">
        <v>86</v>
      </c>
      <c r="B106" s="29"/>
      <c r="C106" s="258">
        <v>56</v>
      </c>
      <c r="D106" s="259" t="s">
        <v>197</v>
      </c>
      <c r="E106" s="259" t="s">
        <v>429</v>
      </c>
      <c r="F106" s="259"/>
      <c r="G106" s="259" t="s">
        <v>430</v>
      </c>
      <c r="H106" s="259" t="s">
        <v>431</v>
      </c>
      <c r="I106" s="259" t="s">
        <v>432</v>
      </c>
      <c r="J106" s="260" t="s">
        <v>433</v>
      </c>
      <c r="N106" s="29"/>
      <c r="S106" s="22">
        <v>106</v>
      </c>
    </row>
    <row r="107" spans="1:19" ht="15.75" x14ac:dyDescent="0.15">
      <c r="A107" s="175">
        <v>87</v>
      </c>
      <c r="B107" s="29"/>
      <c r="C107" s="274">
        <v>57</v>
      </c>
      <c r="D107" s="259" t="s">
        <v>197</v>
      </c>
      <c r="E107" s="259" t="s">
        <v>434</v>
      </c>
      <c r="F107" s="259"/>
      <c r="G107" s="259" t="s">
        <v>1413</v>
      </c>
      <c r="H107" s="263" t="s">
        <v>1438</v>
      </c>
      <c r="I107" s="259" t="s">
        <v>435</v>
      </c>
      <c r="J107" s="260" t="s">
        <v>436</v>
      </c>
      <c r="N107" s="29"/>
      <c r="S107" s="22">
        <v>107</v>
      </c>
    </row>
    <row r="108" spans="1:19" ht="15.75" x14ac:dyDescent="0.15">
      <c r="A108" s="175">
        <v>88</v>
      </c>
      <c r="B108" s="29"/>
      <c r="C108" s="258">
        <v>58</v>
      </c>
      <c r="D108" s="259" t="s">
        <v>197</v>
      </c>
      <c r="E108" s="259" t="s">
        <v>437</v>
      </c>
      <c r="F108" s="259"/>
      <c r="G108" s="259" t="s">
        <v>438</v>
      </c>
      <c r="H108" s="259" t="s">
        <v>439</v>
      </c>
      <c r="I108" s="259" t="s">
        <v>440</v>
      </c>
      <c r="J108" s="260" t="s">
        <v>441</v>
      </c>
      <c r="N108" s="29"/>
      <c r="S108" s="22">
        <v>108</v>
      </c>
    </row>
    <row r="109" spans="1:19" ht="15.75" x14ac:dyDescent="0.15">
      <c r="A109" s="175">
        <v>89</v>
      </c>
      <c r="B109" s="29"/>
      <c r="C109" s="258">
        <v>59</v>
      </c>
      <c r="D109" s="259" t="s">
        <v>197</v>
      </c>
      <c r="E109" s="259" t="s">
        <v>442</v>
      </c>
      <c r="F109" s="259"/>
      <c r="G109" s="259" t="s">
        <v>443</v>
      </c>
      <c r="H109" s="259" t="s">
        <v>444</v>
      </c>
      <c r="I109" s="259" t="s">
        <v>443</v>
      </c>
      <c r="J109" s="260" t="s">
        <v>445</v>
      </c>
      <c r="N109" s="29"/>
      <c r="S109" s="22">
        <v>109</v>
      </c>
    </row>
    <row r="110" spans="1:19" ht="15.75" x14ac:dyDescent="0.15">
      <c r="A110" s="175">
        <v>90</v>
      </c>
      <c r="B110" s="29"/>
      <c r="C110" s="258">
        <v>60</v>
      </c>
      <c r="D110" s="259" t="s">
        <v>197</v>
      </c>
      <c r="E110" s="259" t="s">
        <v>446</v>
      </c>
      <c r="F110" s="259"/>
      <c r="G110" s="259" t="s">
        <v>447</v>
      </c>
      <c r="H110" s="259" t="s">
        <v>448</v>
      </c>
      <c r="I110" s="259" t="s">
        <v>447</v>
      </c>
      <c r="J110" s="260" t="s">
        <v>449</v>
      </c>
      <c r="N110" s="29"/>
      <c r="S110" s="22">
        <v>110</v>
      </c>
    </row>
    <row r="111" spans="1:19" ht="15.75" x14ac:dyDescent="0.15">
      <c r="A111" s="175">
        <v>91</v>
      </c>
      <c r="B111" s="29"/>
      <c r="C111" s="258">
        <v>61</v>
      </c>
      <c r="D111" s="259" t="s">
        <v>197</v>
      </c>
      <c r="E111" s="259" t="s">
        <v>450</v>
      </c>
      <c r="F111" s="259"/>
      <c r="G111" s="259" t="s">
        <v>451</v>
      </c>
      <c r="H111" s="259" t="s">
        <v>452</v>
      </c>
      <c r="I111" s="259" t="s">
        <v>451</v>
      </c>
      <c r="J111" s="260" t="s">
        <v>453</v>
      </c>
      <c r="N111" s="29"/>
      <c r="S111" s="22">
        <v>111</v>
      </c>
    </row>
    <row r="112" spans="1:19" ht="15.75" x14ac:dyDescent="0.15">
      <c r="A112" s="175">
        <v>92</v>
      </c>
      <c r="B112" s="29"/>
      <c r="C112" s="258">
        <v>62</v>
      </c>
      <c r="D112" s="259" t="s">
        <v>197</v>
      </c>
      <c r="E112" s="259" t="s">
        <v>454</v>
      </c>
      <c r="F112" s="259"/>
      <c r="G112" s="259" t="s">
        <v>455</v>
      </c>
      <c r="H112" s="259" t="s">
        <v>456</v>
      </c>
      <c r="I112" s="259" t="s">
        <v>457</v>
      </c>
      <c r="J112" s="260" t="s">
        <v>458</v>
      </c>
      <c r="N112" s="29"/>
      <c r="S112" s="22">
        <v>112</v>
      </c>
    </row>
    <row r="113" spans="1:19" ht="15.75" x14ac:dyDescent="0.15">
      <c r="A113" s="175">
        <v>93</v>
      </c>
      <c r="B113" s="29"/>
      <c r="C113" s="258">
        <v>63</v>
      </c>
      <c r="D113" s="259"/>
      <c r="E113" s="259" t="s">
        <v>459</v>
      </c>
      <c r="F113" s="259"/>
      <c r="G113" s="259" t="s">
        <v>460</v>
      </c>
      <c r="H113" s="259" t="s">
        <v>461</v>
      </c>
      <c r="I113" s="259" t="s">
        <v>460</v>
      </c>
      <c r="J113" s="260" t="s">
        <v>462</v>
      </c>
      <c r="N113" s="29"/>
      <c r="S113" s="22">
        <v>113</v>
      </c>
    </row>
    <row r="114" spans="1:19" ht="15.75" x14ac:dyDescent="0.15">
      <c r="A114" s="175">
        <v>94</v>
      </c>
      <c r="B114" s="29"/>
      <c r="C114" s="258">
        <v>64</v>
      </c>
      <c r="D114" s="259" t="s">
        <v>197</v>
      </c>
      <c r="E114" s="259" t="s">
        <v>463</v>
      </c>
      <c r="F114" s="259"/>
      <c r="G114" s="259" t="s">
        <v>464</v>
      </c>
      <c r="H114" s="259" t="s">
        <v>465</v>
      </c>
      <c r="I114" s="259" t="s">
        <v>464</v>
      </c>
      <c r="J114" s="260" t="s">
        <v>466</v>
      </c>
      <c r="N114" s="29"/>
      <c r="S114" s="22">
        <v>114</v>
      </c>
    </row>
    <row r="115" spans="1:19" ht="15.75" x14ac:dyDescent="0.15">
      <c r="A115" s="175">
        <v>95</v>
      </c>
      <c r="B115" s="29"/>
      <c r="C115" s="258">
        <v>65</v>
      </c>
      <c r="D115" s="259" t="s">
        <v>197</v>
      </c>
      <c r="E115" s="259" t="s">
        <v>467</v>
      </c>
      <c r="F115" s="259"/>
      <c r="G115" s="259" t="s">
        <v>468</v>
      </c>
      <c r="H115" s="259" t="s">
        <v>469</v>
      </c>
      <c r="I115" s="259" t="s">
        <v>468</v>
      </c>
      <c r="J115" s="260" t="s">
        <v>470</v>
      </c>
      <c r="N115" s="29"/>
      <c r="S115" s="22">
        <v>115</v>
      </c>
    </row>
    <row r="116" spans="1:19" ht="15.75" x14ac:dyDescent="0.15">
      <c r="A116" s="175">
        <v>96</v>
      </c>
      <c r="B116" s="29"/>
      <c r="C116" s="258">
        <v>66</v>
      </c>
      <c r="D116" s="259" t="s">
        <v>197</v>
      </c>
      <c r="E116" s="259" t="s">
        <v>471</v>
      </c>
      <c r="F116" s="259"/>
      <c r="G116" s="259" t="s">
        <v>472</v>
      </c>
      <c r="H116" s="259" t="s">
        <v>473</v>
      </c>
      <c r="I116" s="259" t="s">
        <v>472</v>
      </c>
      <c r="J116" s="260" t="s">
        <v>474</v>
      </c>
      <c r="N116" s="29"/>
      <c r="S116" s="22">
        <v>116</v>
      </c>
    </row>
    <row r="117" spans="1:19" ht="15.75" x14ac:dyDescent="0.15">
      <c r="A117" s="175">
        <v>97</v>
      </c>
      <c r="B117" s="29"/>
      <c r="C117" s="258">
        <v>67</v>
      </c>
      <c r="D117" s="259" t="s">
        <v>197</v>
      </c>
      <c r="E117" s="259" t="s">
        <v>475</v>
      </c>
      <c r="F117" s="259"/>
      <c r="G117" s="259" t="s">
        <v>476</v>
      </c>
      <c r="H117" s="259" t="s">
        <v>477</v>
      </c>
      <c r="I117" s="259" t="s">
        <v>476</v>
      </c>
      <c r="J117" s="260" t="s">
        <v>478</v>
      </c>
      <c r="N117" s="29"/>
      <c r="S117" s="22">
        <v>117</v>
      </c>
    </row>
    <row r="118" spans="1:19" ht="15.75" x14ac:dyDescent="0.15">
      <c r="A118" s="175">
        <v>98</v>
      </c>
      <c r="B118" s="29"/>
      <c r="C118" s="258">
        <v>68</v>
      </c>
      <c r="D118" s="259" t="s">
        <v>197</v>
      </c>
      <c r="E118" s="259" t="s">
        <v>479</v>
      </c>
      <c r="F118" s="259"/>
      <c r="G118" s="259" t="s">
        <v>480</v>
      </c>
      <c r="H118" s="261" t="s">
        <v>481</v>
      </c>
      <c r="I118" s="259" t="s">
        <v>482</v>
      </c>
      <c r="J118" s="260" t="s">
        <v>483</v>
      </c>
      <c r="N118" s="29"/>
      <c r="S118" s="22">
        <v>118</v>
      </c>
    </row>
    <row r="119" spans="1:19" ht="15.75" x14ac:dyDescent="0.15">
      <c r="A119" s="175">
        <v>99</v>
      </c>
      <c r="B119" s="29"/>
      <c r="C119" s="258">
        <v>69</v>
      </c>
      <c r="D119" s="259" t="s">
        <v>197</v>
      </c>
      <c r="E119" s="259" t="s">
        <v>484</v>
      </c>
      <c r="F119" s="259" t="s">
        <v>485</v>
      </c>
      <c r="G119" s="259" t="s">
        <v>486</v>
      </c>
      <c r="H119" s="259" t="s">
        <v>487</v>
      </c>
      <c r="I119" s="259" t="s">
        <v>486</v>
      </c>
      <c r="J119" s="260" t="s">
        <v>488</v>
      </c>
      <c r="N119" s="29"/>
      <c r="S119" s="22">
        <v>119</v>
      </c>
    </row>
    <row r="120" spans="1:19" ht="15.75" x14ac:dyDescent="0.15">
      <c r="C120" s="258">
        <v>70</v>
      </c>
      <c r="D120" s="259" t="s">
        <v>197</v>
      </c>
      <c r="E120" s="259" t="s">
        <v>489</v>
      </c>
      <c r="F120" s="259"/>
      <c r="G120" s="259" t="s">
        <v>490</v>
      </c>
      <c r="H120" s="259" t="s">
        <v>491</v>
      </c>
      <c r="I120" s="259" t="s">
        <v>490</v>
      </c>
      <c r="J120" s="260" t="s">
        <v>492</v>
      </c>
      <c r="N120" s="29"/>
      <c r="S120" s="22">
        <v>120</v>
      </c>
    </row>
    <row r="121" spans="1:19" ht="15.75" x14ac:dyDescent="0.15">
      <c r="C121" s="258">
        <v>71</v>
      </c>
      <c r="D121" s="259" t="s">
        <v>197</v>
      </c>
      <c r="E121" s="259" t="s">
        <v>493</v>
      </c>
      <c r="F121" s="259"/>
      <c r="G121" s="259" t="s">
        <v>494</v>
      </c>
      <c r="H121" s="259" t="s">
        <v>495</v>
      </c>
      <c r="I121" s="259" t="s">
        <v>494</v>
      </c>
      <c r="J121" s="260" t="s">
        <v>496</v>
      </c>
      <c r="S121" s="22">
        <v>121</v>
      </c>
    </row>
    <row r="122" spans="1:19" ht="15.75" x14ac:dyDescent="0.15">
      <c r="C122" s="258">
        <v>72</v>
      </c>
      <c r="D122" s="259" t="s">
        <v>197</v>
      </c>
      <c r="E122" s="259" t="s">
        <v>497</v>
      </c>
      <c r="F122" s="259"/>
      <c r="G122" s="259" t="s">
        <v>498</v>
      </c>
      <c r="H122" s="259" t="s">
        <v>499</v>
      </c>
      <c r="I122" s="259" t="s">
        <v>500</v>
      </c>
      <c r="J122" s="260" t="s">
        <v>501</v>
      </c>
      <c r="S122" s="22">
        <v>122</v>
      </c>
    </row>
    <row r="123" spans="1:19" ht="15.75" x14ac:dyDescent="0.15">
      <c r="C123" s="258">
        <v>73</v>
      </c>
      <c r="D123" s="259" t="s">
        <v>197</v>
      </c>
      <c r="E123" s="259" t="s">
        <v>502</v>
      </c>
      <c r="F123" s="259"/>
      <c r="G123" s="259" t="s">
        <v>503</v>
      </c>
      <c r="H123" s="259" t="s">
        <v>504</v>
      </c>
      <c r="I123" s="259" t="s">
        <v>503</v>
      </c>
      <c r="J123" s="260" t="s">
        <v>505</v>
      </c>
      <c r="S123" s="22">
        <v>123</v>
      </c>
    </row>
    <row r="124" spans="1:19" ht="15.75" x14ac:dyDescent="0.15">
      <c r="C124" s="258">
        <v>74</v>
      </c>
      <c r="D124" s="259" t="s">
        <v>197</v>
      </c>
      <c r="E124" s="259"/>
      <c r="F124" s="259" t="s">
        <v>506</v>
      </c>
      <c r="G124" s="259" t="s">
        <v>507</v>
      </c>
      <c r="H124" s="259" t="s">
        <v>508</v>
      </c>
      <c r="I124" s="259" t="s">
        <v>507</v>
      </c>
      <c r="J124" s="260" t="s">
        <v>509</v>
      </c>
      <c r="S124" s="22">
        <v>124</v>
      </c>
    </row>
    <row r="125" spans="1:19" ht="15.75" x14ac:dyDescent="0.15">
      <c r="C125" s="258">
        <v>75</v>
      </c>
      <c r="D125" s="259" t="s">
        <v>197</v>
      </c>
      <c r="E125" s="259" t="s">
        <v>510</v>
      </c>
      <c r="F125" s="259"/>
      <c r="G125" s="259" t="s">
        <v>511</v>
      </c>
      <c r="H125" s="259" t="s">
        <v>512</v>
      </c>
      <c r="I125" s="259" t="s">
        <v>513</v>
      </c>
      <c r="J125" s="260" t="s">
        <v>514</v>
      </c>
      <c r="S125" s="22">
        <v>125</v>
      </c>
    </row>
    <row r="126" spans="1:19" ht="15.75" x14ac:dyDescent="0.15">
      <c r="C126" s="258">
        <v>76</v>
      </c>
      <c r="D126" s="259" t="s">
        <v>197</v>
      </c>
      <c r="E126" s="259" t="s">
        <v>515</v>
      </c>
      <c r="F126" s="259"/>
      <c r="G126" s="259" t="s">
        <v>516</v>
      </c>
      <c r="H126" s="259" t="s">
        <v>517</v>
      </c>
      <c r="I126" s="259" t="s">
        <v>513</v>
      </c>
      <c r="J126" s="260" t="s">
        <v>514</v>
      </c>
      <c r="S126" s="22">
        <v>126</v>
      </c>
    </row>
    <row r="127" spans="1:19" ht="15.75" x14ac:dyDescent="0.15">
      <c r="C127" s="258">
        <v>77</v>
      </c>
      <c r="D127" s="259" t="s">
        <v>197</v>
      </c>
      <c r="E127" s="259" t="s">
        <v>518</v>
      </c>
      <c r="F127" s="259"/>
      <c r="G127" s="259" t="s">
        <v>519</v>
      </c>
      <c r="H127" s="264" t="s">
        <v>520</v>
      </c>
      <c r="I127" s="259" t="s">
        <v>521</v>
      </c>
      <c r="J127" s="260" t="s">
        <v>522</v>
      </c>
      <c r="S127" s="22">
        <v>127</v>
      </c>
    </row>
    <row r="128" spans="1:19" ht="15.75" x14ac:dyDescent="0.15">
      <c r="C128" s="258">
        <v>78</v>
      </c>
      <c r="D128" s="259" t="s">
        <v>197</v>
      </c>
      <c r="E128" s="259" t="s">
        <v>523</v>
      </c>
      <c r="F128" s="259"/>
      <c r="G128" s="259" t="s">
        <v>524</v>
      </c>
      <c r="H128" s="259" t="s">
        <v>525</v>
      </c>
      <c r="I128" s="259" t="s">
        <v>524</v>
      </c>
      <c r="J128" s="260" t="s">
        <v>525</v>
      </c>
      <c r="S128" s="22">
        <v>128</v>
      </c>
    </row>
    <row r="129" spans="3:19" ht="15.75" x14ac:dyDescent="0.15">
      <c r="C129" s="258">
        <v>79</v>
      </c>
      <c r="D129" s="259" t="s">
        <v>197</v>
      </c>
      <c r="E129" s="259" t="s">
        <v>526</v>
      </c>
      <c r="F129" s="259"/>
      <c r="G129" s="259" t="s">
        <v>527</v>
      </c>
      <c r="H129" s="259" t="s">
        <v>528</v>
      </c>
      <c r="I129" s="259" t="s">
        <v>527</v>
      </c>
      <c r="J129" s="260" t="s">
        <v>529</v>
      </c>
      <c r="S129" s="22">
        <v>129</v>
      </c>
    </row>
    <row r="130" spans="3:19" ht="15.75" x14ac:dyDescent="0.15">
      <c r="C130" s="258">
        <v>80</v>
      </c>
      <c r="D130" s="259" t="s">
        <v>197</v>
      </c>
      <c r="E130" s="259" t="s">
        <v>530</v>
      </c>
      <c r="F130" s="259"/>
      <c r="G130" s="259" t="s">
        <v>531</v>
      </c>
      <c r="H130" s="259" t="s">
        <v>532</v>
      </c>
      <c r="I130" s="259" t="s">
        <v>533</v>
      </c>
      <c r="J130" s="260" t="s">
        <v>534</v>
      </c>
      <c r="S130" s="22">
        <v>130</v>
      </c>
    </row>
    <row r="131" spans="3:19" ht="15.75" x14ac:dyDescent="0.15">
      <c r="C131" s="258">
        <v>81</v>
      </c>
      <c r="D131" s="259" t="s">
        <v>197</v>
      </c>
      <c r="E131" s="259" t="s">
        <v>535</v>
      </c>
      <c r="F131" s="259"/>
      <c r="G131" s="259" t="s">
        <v>536</v>
      </c>
      <c r="H131" s="259" t="s">
        <v>537</v>
      </c>
      <c r="I131" s="259" t="s">
        <v>536</v>
      </c>
      <c r="J131" s="260" t="s">
        <v>538</v>
      </c>
      <c r="S131" s="22">
        <v>131</v>
      </c>
    </row>
    <row r="132" spans="3:19" ht="15.75" x14ac:dyDescent="0.15">
      <c r="C132" s="258">
        <v>82</v>
      </c>
      <c r="D132" s="259" t="s">
        <v>197</v>
      </c>
      <c r="E132" s="259" t="s">
        <v>539</v>
      </c>
      <c r="F132" s="259"/>
      <c r="G132" s="259" t="s">
        <v>540</v>
      </c>
      <c r="H132" s="259" t="s">
        <v>541</v>
      </c>
      <c r="I132" s="259" t="s">
        <v>540</v>
      </c>
      <c r="J132" s="260" t="s">
        <v>542</v>
      </c>
      <c r="S132" s="22">
        <v>132</v>
      </c>
    </row>
    <row r="133" spans="3:19" ht="15.75" x14ac:dyDescent="0.15">
      <c r="C133" s="258">
        <v>83</v>
      </c>
      <c r="D133" s="259" t="s">
        <v>197</v>
      </c>
      <c r="E133" s="259" t="s">
        <v>543</v>
      </c>
      <c r="F133" s="259"/>
      <c r="G133" s="259" t="s">
        <v>544</v>
      </c>
      <c r="H133" s="259" t="s">
        <v>545</v>
      </c>
      <c r="I133" s="259" t="s">
        <v>544</v>
      </c>
      <c r="J133" s="260" t="s">
        <v>546</v>
      </c>
      <c r="S133" s="22">
        <v>133</v>
      </c>
    </row>
    <row r="134" spans="3:19" ht="15.75" x14ac:dyDescent="0.15">
      <c r="C134" s="258">
        <v>84</v>
      </c>
      <c r="D134" s="259" t="s">
        <v>197</v>
      </c>
      <c r="E134" s="259" t="s">
        <v>547</v>
      </c>
      <c r="F134" s="259"/>
      <c r="G134" s="259" t="s">
        <v>548</v>
      </c>
      <c r="H134" s="259" t="s">
        <v>549</v>
      </c>
      <c r="I134" s="259" t="s">
        <v>548</v>
      </c>
      <c r="J134" s="260" t="s">
        <v>550</v>
      </c>
      <c r="S134" s="22">
        <v>134</v>
      </c>
    </row>
    <row r="135" spans="3:19" ht="15.75" x14ac:dyDescent="0.15">
      <c r="C135" s="258">
        <v>85</v>
      </c>
      <c r="D135" s="259" t="s">
        <v>197</v>
      </c>
      <c r="E135" s="259" t="s">
        <v>551</v>
      </c>
      <c r="F135" s="259"/>
      <c r="G135" s="259" t="s">
        <v>552</v>
      </c>
      <c r="H135" s="259" t="s">
        <v>553</v>
      </c>
      <c r="I135" s="259" t="s">
        <v>552</v>
      </c>
      <c r="J135" s="260" t="s">
        <v>554</v>
      </c>
      <c r="S135" s="22">
        <v>135</v>
      </c>
    </row>
    <row r="136" spans="3:19" ht="15.75" x14ac:dyDescent="0.15">
      <c r="C136" s="258">
        <v>86</v>
      </c>
      <c r="D136" s="259" t="s">
        <v>197</v>
      </c>
      <c r="E136" s="259" t="s">
        <v>555</v>
      </c>
      <c r="F136" s="259"/>
      <c r="G136" s="259" t="s">
        <v>556</v>
      </c>
      <c r="H136" s="259" t="s">
        <v>557</v>
      </c>
      <c r="I136" s="259" t="s">
        <v>556</v>
      </c>
      <c r="J136" s="260" t="s">
        <v>558</v>
      </c>
      <c r="S136" s="22">
        <v>136</v>
      </c>
    </row>
    <row r="137" spans="3:19" ht="15.75" x14ac:dyDescent="0.15">
      <c r="C137" s="258">
        <v>87</v>
      </c>
      <c r="D137" s="259" t="s">
        <v>197</v>
      </c>
      <c r="E137" s="259" t="s">
        <v>559</v>
      </c>
      <c r="F137" s="259"/>
      <c r="G137" s="259" t="s">
        <v>560</v>
      </c>
      <c r="H137" s="259" t="s">
        <v>561</v>
      </c>
      <c r="I137" s="259" t="s">
        <v>560</v>
      </c>
      <c r="J137" s="260" t="s">
        <v>562</v>
      </c>
      <c r="S137" s="22">
        <v>137</v>
      </c>
    </row>
    <row r="138" spans="3:19" ht="15.75" x14ac:dyDescent="0.15">
      <c r="C138" s="258">
        <v>88</v>
      </c>
      <c r="D138" s="259" t="s">
        <v>197</v>
      </c>
      <c r="E138" s="259" t="s">
        <v>563</v>
      </c>
      <c r="F138" s="259"/>
      <c r="G138" s="259" t="s">
        <v>564</v>
      </c>
      <c r="H138" s="261" t="s">
        <v>565</v>
      </c>
      <c r="I138" s="259" t="s">
        <v>564</v>
      </c>
      <c r="J138" s="260" t="s">
        <v>566</v>
      </c>
      <c r="S138" s="22">
        <v>138</v>
      </c>
    </row>
    <row r="139" spans="3:19" ht="15.75" x14ac:dyDescent="0.15">
      <c r="C139" s="258">
        <v>89</v>
      </c>
      <c r="D139" s="259" t="s">
        <v>197</v>
      </c>
      <c r="E139" s="259" t="s">
        <v>567</v>
      </c>
      <c r="F139" s="259"/>
      <c r="G139" s="259" t="s">
        <v>568</v>
      </c>
      <c r="H139" s="265" t="s">
        <v>569</v>
      </c>
      <c r="I139" s="259" t="s">
        <v>570</v>
      </c>
      <c r="J139" s="260" t="s">
        <v>571</v>
      </c>
      <c r="S139" s="22">
        <v>139</v>
      </c>
    </row>
    <row r="140" spans="3:19" ht="15.75" x14ac:dyDescent="0.15">
      <c r="C140" s="258">
        <v>90</v>
      </c>
      <c r="D140" s="259" t="s">
        <v>197</v>
      </c>
      <c r="E140" s="259" t="s">
        <v>572</v>
      </c>
      <c r="F140" s="259"/>
      <c r="G140" s="259" t="s">
        <v>573</v>
      </c>
      <c r="H140" s="259" t="s">
        <v>574</v>
      </c>
      <c r="I140" s="259" t="s">
        <v>573</v>
      </c>
      <c r="J140" s="260" t="s">
        <v>575</v>
      </c>
      <c r="S140" s="22">
        <v>140</v>
      </c>
    </row>
    <row r="141" spans="3:19" ht="15.75" x14ac:dyDescent="0.15">
      <c r="C141" s="258">
        <v>91</v>
      </c>
      <c r="D141" s="259" t="s">
        <v>197</v>
      </c>
      <c r="E141" s="259"/>
      <c r="F141" s="259" t="s">
        <v>576</v>
      </c>
      <c r="G141" s="259" t="s">
        <v>577</v>
      </c>
      <c r="H141" s="259" t="s">
        <v>578</v>
      </c>
      <c r="I141" s="259" t="s">
        <v>577</v>
      </c>
      <c r="J141" s="260" t="s">
        <v>579</v>
      </c>
      <c r="S141" s="22">
        <v>141</v>
      </c>
    </row>
    <row r="142" spans="3:19" ht="15.75" x14ac:dyDescent="0.15">
      <c r="C142" s="258">
        <v>92</v>
      </c>
      <c r="D142" s="259" t="s">
        <v>197</v>
      </c>
      <c r="E142" s="259" t="s">
        <v>580</v>
      </c>
      <c r="F142" s="259"/>
      <c r="G142" s="259" t="s">
        <v>1414</v>
      </c>
      <c r="H142" s="259" t="s">
        <v>582</v>
      </c>
      <c r="I142" s="259" t="s">
        <v>581</v>
      </c>
      <c r="J142" s="260" t="s">
        <v>583</v>
      </c>
      <c r="S142" s="22">
        <v>142</v>
      </c>
    </row>
    <row r="143" spans="3:19" ht="15.75" x14ac:dyDescent="0.15">
      <c r="C143" s="258">
        <v>93</v>
      </c>
      <c r="D143" s="259" t="s">
        <v>197</v>
      </c>
      <c r="E143" s="259" t="s">
        <v>584</v>
      </c>
      <c r="F143" s="259"/>
      <c r="G143" s="259" t="s">
        <v>585</v>
      </c>
      <c r="H143" s="259" t="s">
        <v>586</v>
      </c>
      <c r="I143" s="259" t="s">
        <v>587</v>
      </c>
      <c r="J143" s="260" t="s">
        <v>588</v>
      </c>
      <c r="S143" s="22">
        <v>143</v>
      </c>
    </row>
    <row r="144" spans="3:19" ht="15.75" x14ac:dyDescent="0.15">
      <c r="C144" s="258">
        <v>94</v>
      </c>
      <c r="D144" s="259" t="s">
        <v>197</v>
      </c>
      <c r="E144" s="259" t="s">
        <v>589</v>
      </c>
      <c r="F144" s="259"/>
      <c r="G144" s="259" t="s">
        <v>590</v>
      </c>
      <c r="H144" s="259" t="s">
        <v>591</v>
      </c>
      <c r="I144" s="259" t="s">
        <v>590</v>
      </c>
      <c r="J144" s="260" t="s">
        <v>592</v>
      </c>
      <c r="S144" s="22">
        <v>144</v>
      </c>
    </row>
    <row r="145" spans="3:19" ht="15.75" x14ac:dyDescent="0.15">
      <c r="C145" s="258">
        <v>95</v>
      </c>
      <c r="D145" s="259" t="s">
        <v>197</v>
      </c>
      <c r="E145" s="259" t="s">
        <v>593</v>
      </c>
      <c r="F145" s="259"/>
      <c r="G145" s="259" t="s">
        <v>594</v>
      </c>
      <c r="H145" s="261" t="s">
        <v>595</v>
      </c>
      <c r="I145" s="259" t="s">
        <v>596</v>
      </c>
      <c r="J145" s="260" t="s">
        <v>597</v>
      </c>
      <c r="S145" s="22">
        <v>145</v>
      </c>
    </row>
    <row r="146" spans="3:19" ht="15.75" x14ac:dyDescent="0.15">
      <c r="C146" s="258">
        <v>96</v>
      </c>
      <c r="D146" s="259" t="s">
        <v>197</v>
      </c>
      <c r="E146" s="259" t="s">
        <v>598</v>
      </c>
      <c r="F146" s="259"/>
      <c r="G146" s="259" t="s">
        <v>599</v>
      </c>
      <c r="H146" s="261" t="s">
        <v>600</v>
      </c>
      <c r="I146" s="259" t="s">
        <v>601</v>
      </c>
      <c r="J146" s="260" t="s">
        <v>602</v>
      </c>
      <c r="S146" s="22">
        <v>146</v>
      </c>
    </row>
    <row r="147" spans="3:19" ht="15.75" x14ac:dyDescent="0.15">
      <c r="C147" s="258">
        <v>97</v>
      </c>
      <c r="D147" s="259" t="s">
        <v>197</v>
      </c>
      <c r="E147" s="259" t="s">
        <v>603</v>
      </c>
      <c r="F147" s="259"/>
      <c r="G147" s="259" t="s">
        <v>604</v>
      </c>
      <c r="H147" s="259" t="s">
        <v>605</v>
      </c>
      <c r="I147" s="259" t="s">
        <v>604</v>
      </c>
      <c r="J147" s="260" t="s">
        <v>606</v>
      </c>
      <c r="S147" s="22">
        <v>147</v>
      </c>
    </row>
    <row r="148" spans="3:19" ht="15.75" x14ac:dyDescent="0.15">
      <c r="C148" s="258">
        <v>98</v>
      </c>
      <c r="D148" s="259" t="s">
        <v>197</v>
      </c>
      <c r="E148" s="259" t="s">
        <v>607</v>
      </c>
      <c r="F148" s="259"/>
      <c r="G148" s="259" t="s">
        <v>608</v>
      </c>
      <c r="H148" s="259" t="s">
        <v>609</v>
      </c>
      <c r="I148" s="259" t="s">
        <v>608</v>
      </c>
      <c r="J148" s="260" t="s">
        <v>610</v>
      </c>
      <c r="S148" s="22">
        <v>148</v>
      </c>
    </row>
    <row r="149" spans="3:19" ht="15.75" x14ac:dyDescent="0.15">
      <c r="C149" s="258">
        <v>99</v>
      </c>
      <c r="D149" s="259" t="s">
        <v>197</v>
      </c>
      <c r="E149" s="259" t="s">
        <v>611</v>
      </c>
      <c r="F149" s="259"/>
      <c r="G149" s="259" t="s">
        <v>612</v>
      </c>
      <c r="H149" s="259" t="s">
        <v>613</v>
      </c>
      <c r="I149" s="259" t="s">
        <v>614</v>
      </c>
      <c r="J149" s="260" t="s">
        <v>615</v>
      </c>
      <c r="S149" s="22">
        <v>149</v>
      </c>
    </row>
    <row r="150" spans="3:19" ht="15.75" x14ac:dyDescent="0.15">
      <c r="C150" s="274">
        <v>100</v>
      </c>
      <c r="D150" s="259" t="s">
        <v>197</v>
      </c>
      <c r="E150" s="259" t="s">
        <v>616</v>
      </c>
      <c r="F150" s="259" t="s">
        <v>617</v>
      </c>
      <c r="G150" s="259" t="s">
        <v>1415</v>
      </c>
      <c r="H150" s="263" t="s">
        <v>618</v>
      </c>
      <c r="I150" s="259" t="s">
        <v>619</v>
      </c>
      <c r="J150" s="260" t="s">
        <v>620</v>
      </c>
      <c r="S150" s="22">
        <v>150</v>
      </c>
    </row>
    <row r="151" spans="3:19" ht="15.75" x14ac:dyDescent="0.15">
      <c r="C151" s="258">
        <v>101</v>
      </c>
      <c r="D151" s="259" t="s">
        <v>197</v>
      </c>
      <c r="E151" s="259" t="s">
        <v>621</v>
      </c>
      <c r="F151" s="259"/>
      <c r="G151" s="259" t="s">
        <v>622</v>
      </c>
      <c r="H151" s="259" t="s">
        <v>623</v>
      </c>
      <c r="I151" s="259" t="s">
        <v>622</v>
      </c>
      <c r="J151" s="260" t="s">
        <v>624</v>
      </c>
      <c r="S151" s="22">
        <v>151</v>
      </c>
    </row>
    <row r="152" spans="3:19" ht="15.75" x14ac:dyDescent="0.15">
      <c r="C152" s="258">
        <v>102</v>
      </c>
      <c r="D152" s="259" t="s">
        <v>197</v>
      </c>
      <c r="E152" s="259" t="s">
        <v>625</v>
      </c>
      <c r="F152" s="259"/>
      <c r="G152" s="259" t="s">
        <v>626</v>
      </c>
      <c r="H152" s="261" t="s">
        <v>627</v>
      </c>
      <c r="I152" s="259" t="s">
        <v>626</v>
      </c>
      <c r="J152" s="260" t="s">
        <v>628</v>
      </c>
      <c r="S152" s="22">
        <v>152</v>
      </c>
    </row>
    <row r="153" spans="3:19" ht="15.75" x14ac:dyDescent="0.15">
      <c r="C153" s="258">
        <v>103</v>
      </c>
      <c r="D153" s="259" t="s">
        <v>197</v>
      </c>
      <c r="E153" s="259" t="s">
        <v>629</v>
      </c>
      <c r="F153" s="259"/>
      <c r="G153" s="259" t="s">
        <v>630</v>
      </c>
      <c r="H153" s="259" t="s">
        <v>631</v>
      </c>
      <c r="I153" s="259" t="s">
        <v>630</v>
      </c>
      <c r="J153" s="260" t="s">
        <v>632</v>
      </c>
      <c r="S153" s="22">
        <v>153</v>
      </c>
    </row>
    <row r="154" spans="3:19" ht="15.75" x14ac:dyDescent="0.15">
      <c r="C154" s="258">
        <v>104</v>
      </c>
      <c r="D154" s="259" t="s">
        <v>197</v>
      </c>
      <c r="E154" s="259" t="s">
        <v>633</v>
      </c>
      <c r="F154" s="259"/>
      <c r="G154" s="259" t="s">
        <v>634</v>
      </c>
      <c r="H154" s="259" t="s">
        <v>635</v>
      </c>
      <c r="I154" s="259" t="s">
        <v>634</v>
      </c>
      <c r="J154" s="260" t="s">
        <v>636</v>
      </c>
      <c r="S154" s="22">
        <v>154</v>
      </c>
    </row>
    <row r="155" spans="3:19" ht="15.75" x14ac:dyDescent="0.15">
      <c r="C155" s="258">
        <v>105</v>
      </c>
      <c r="D155" s="259" t="s">
        <v>197</v>
      </c>
      <c r="E155" s="259" t="s">
        <v>637</v>
      </c>
      <c r="F155" s="259"/>
      <c r="G155" s="259" t="s">
        <v>638</v>
      </c>
      <c r="H155" s="259" t="s">
        <v>639</v>
      </c>
      <c r="I155" s="259" t="s">
        <v>638</v>
      </c>
      <c r="J155" s="260" t="s">
        <v>640</v>
      </c>
      <c r="S155" s="22">
        <v>155</v>
      </c>
    </row>
    <row r="156" spans="3:19" ht="15.75" x14ac:dyDescent="0.15">
      <c r="C156" s="258">
        <v>106</v>
      </c>
      <c r="D156" s="259" t="s">
        <v>197</v>
      </c>
      <c r="E156" s="259"/>
      <c r="F156" s="259" t="s">
        <v>641</v>
      </c>
      <c r="G156" s="259" t="s">
        <v>642</v>
      </c>
      <c r="H156" s="259" t="s">
        <v>643</v>
      </c>
      <c r="I156" s="259" t="s">
        <v>642</v>
      </c>
      <c r="J156" s="260" t="s">
        <v>644</v>
      </c>
      <c r="S156" s="22">
        <v>156</v>
      </c>
    </row>
    <row r="157" spans="3:19" ht="15.75" x14ac:dyDescent="0.15">
      <c r="C157" s="258">
        <v>107</v>
      </c>
      <c r="D157" s="259" t="s">
        <v>197</v>
      </c>
      <c r="E157" s="259" t="s">
        <v>645</v>
      </c>
      <c r="F157" s="259"/>
      <c r="G157" s="259" t="s">
        <v>646</v>
      </c>
      <c r="H157" s="259" t="s">
        <v>647</v>
      </c>
      <c r="I157" s="259" t="s">
        <v>646</v>
      </c>
      <c r="J157" s="260" t="s">
        <v>648</v>
      </c>
      <c r="S157" s="22">
        <v>157</v>
      </c>
    </row>
    <row r="158" spans="3:19" ht="15.75" x14ac:dyDescent="0.15">
      <c r="C158" s="258">
        <v>108</v>
      </c>
      <c r="D158" s="259" t="s">
        <v>197</v>
      </c>
      <c r="E158" s="259" t="s">
        <v>649</v>
      </c>
      <c r="F158" s="259"/>
      <c r="G158" s="259" t="s">
        <v>650</v>
      </c>
      <c r="H158" s="259" t="s">
        <v>651</v>
      </c>
      <c r="I158" s="259" t="s">
        <v>652</v>
      </c>
      <c r="J158" s="260" t="s">
        <v>653</v>
      </c>
      <c r="S158" s="22">
        <v>158</v>
      </c>
    </row>
    <row r="159" spans="3:19" ht="15.75" x14ac:dyDescent="0.15">
      <c r="C159" s="258">
        <v>109</v>
      </c>
      <c r="D159" s="259" t="s">
        <v>197</v>
      </c>
      <c r="E159" s="259" t="s">
        <v>654</v>
      </c>
      <c r="F159" s="259"/>
      <c r="G159" s="259" t="s">
        <v>655</v>
      </c>
      <c r="H159" s="259" t="s">
        <v>656</v>
      </c>
      <c r="I159" s="259" t="s">
        <v>655</v>
      </c>
      <c r="J159" s="260" t="s">
        <v>657</v>
      </c>
      <c r="S159" s="22">
        <v>159</v>
      </c>
    </row>
    <row r="160" spans="3:19" ht="15.75" x14ac:dyDescent="0.15">
      <c r="C160" s="258">
        <v>110</v>
      </c>
      <c r="D160" s="259" t="s">
        <v>197</v>
      </c>
      <c r="E160" s="259" t="s">
        <v>658</v>
      </c>
      <c r="F160" s="259"/>
      <c r="G160" s="259" t="s">
        <v>659</v>
      </c>
      <c r="H160" s="259" t="s">
        <v>660</v>
      </c>
      <c r="I160" s="259" t="s">
        <v>659</v>
      </c>
      <c r="J160" s="260" t="s">
        <v>661</v>
      </c>
      <c r="S160" s="22">
        <v>160</v>
      </c>
    </row>
    <row r="161" spans="3:19" ht="15.75" x14ac:dyDescent="0.15">
      <c r="C161" s="258">
        <v>111</v>
      </c>
      <c r="D161" s="259" t="s">
        <v>197</v>
      </c>
      <c r="E161" s="259" t="s">
        <v>662</v>
      </c>
      <c r="F161" s="259"/>
      <c r="G161" s="259" t="s">
        <v>663</v>
      </c>
      <c r="H161" s="259" t="s">
        <v>664</v>
      </c>
      <c r="I161" s="259" t="s">
        <v>663</v>
      </c>
      <c r="J161" s="260" t="s">
        <v>665</v>
      </c>
      <c r="S161" s="22">
        <v>161</v>
      </c>
    </row>
    <row r="162" spans="3:19" ht="15.75" x14ac:dyDescent="0.15">
      <c r="C162" s="258">
        <v>112</v>
      </c>
      <c r="D162" s="259" t="s">
        <v>197</v>
      </c>
      <c r="E162" s="259" t="s">
        <v>666</v>
      </c>
      <c r="F162" s="259"/>
      <c r="G162" s="259" t="s">
        <v>667</v>
      </c>
      <c r="H162" s="259" t="s">
        <v>668</v>
      </c>
      <c r="I162" s="259" t="s">
        <v>667</v>
      </c>
      <c r="J162" s="260" t="s">
        <v>669</v>
      </c>
      <c r="S162" s="22">
        <v>162</v>
      </c>
    </row>
    <row r="163" spans="3:19" ht="15.75" x14ac:dyDescent="0.15">
      <c r="C163" s="258">
        <v>113</v>
      </c>
      <c r="D163" s="259" t="s">
        <v>197</v>
      </c>
      <c r="E163" s="259" t="s">
        <v>670</v>
      </c>
      <c r="F163" s="259"/>
      <c r="G163" s="259" t="s">
        <v>671</v>
      </c>
      <c r="H163" s="259" t="s">
        <v>672</v>
      </c>
      <c r="I163" s="259" t="s">
        <v>671</v>
      </c>
      <c r="J163" s="260" t="s">
        <v>673</v>
      </c>
      <c r="S163" s="22">
        <v>163</v>
      </c>
    </row>
    <row r="164" spans="3:19" ht="15.75" x14ac:dyDescent="0.15">
      <c r="C164" s="258">
        <v>114</v>
      </c>
      <c r="D164" s="259" t="s">
        <v>197</v>
      </c>
      <c r="E164" s="259" t="s">
        <v>674</v>
      </c>
      <c r="F164" s="259"/>
      <c r="G164" s="259" t="s">
        <v>675</v>
      </c>
      <c r="H164" s="259" t="s">
        <v>676</v>
      </c>
      <c r="I164" s="259" t="s">
        <v>675</v>
      </c>
      <c r="J164" s="260" t="s">
        <v>677</v>
      </c>
      <c r="S164" s="22">
        <v>164</v>
      </c>
    </row>
    <row r="165" spans="3:19" ht="15.75" x14ac:dyDescent="0.15">
      <c r="C165" s="258">
        <v>115</v>
      </c>
      <c r="D165" s="259" t="s">
        <v>197</v>
      </c>
      <c r="E165" s="259" t="s">
        <v>678</v>
      </c>
      <c r="F165" s="259"/>
      <c r="G165" s="259" t="s">
        <v>679</v>
      </c>
      <c r="H165" s="259" t="s">
        <v>680</v>
      </c>
      <c r="I165" s="259" t="s">
        <v>679</v>
      </c>
      <c r="J165" s="260" t="s">
        <v>681</v>
      </c>
      <c r="S165" s="22">
        <v>165</v>
      </c>
    </row>
    <row r="166" spans="3:19" ht="15.75" x14ac:dyDescent="0.15">
      <c r="C166" s="258">
        <v>116</v>
      </c>
      <c r="D166" s="259" t="s">
        <v>197</v>
      </c>
      <c r="E166" s="259" t="s">
        <v>682</v>
      </c>
      <c r="F166" s="259"/>
      <c r="G166" s="259" t="s">
        <v>683</v>
      </c>
      <c r="H166" s="261" t="s">
        <v>684</v>
      </c>
      <c r="I166" s="259" t="s">
        <v>685</v>
      </c>
      <c r="J166" s="260" t="s">
        <v>686</v>
      </c>
      <c r="S166" s="22">
        <v>166</v>
      </c>
    </row>
    <row r="167" spans="3:19" ht="15.75" x14ac:dyDescent="0.15">
      <c r="C167" s="258">
        <v>117</v>
      </c>
      <c r="D167" s="259" t="s">
        <v>197</v>
      </c>
      <c r="E167" s="259" t="s">
        <v>687</v>
      </c>
      <c r="F167" s="259"/>
      <c r="G167" s="259" t="s">
        <v>688</v>
      </c>
      <c r="H167" s="259" t="s">
        <v>689</v>
      </c>
      <c r="I167" s="259" t="s">
        <v>688</v>
      </c>
      <c r="J167" s="260" t="s">
        <v>690</v>
      </c>
      <c r="S167" s="22">
        <v>167</v>
      </c>
    </row>
    <row r="168" spans="3:19" ht="15.75" x14ac:dyDescent="0.15">
      <c r="C168" s="258">
        <v>118</v>
      </c>
      <c r="D168" s="259" t="s">
        <v>197</v>
      </c>
      <c r="E168" s="259" t="s">
        <v>691</v>
      </c>
      <c r="F168" s="259"/>
      <c r="G168" s="259" t="s">
        <v>692</v>
      </c>
      <c r="H168" s="259" t="s">
        <v>693</v>
      </c>
      <c r="I168" s="259" t="s">
        <v>692</v>
      </c>
      <c r="J168" s="260" t="s">
        <v>694</v>
      </c>
      <c r="S168" s="22">
        <v>168</v>
      </c>
    </row>
    <row r="169" spans="3:19" ht="15.75" x14ac:dyDescent="0.15">
      <c r="C169" s="258">
        <v>119</v>
      </c>
      <c r="D169" s="259" t="s">
        <v>197</v>
      </c>
      <c r="E169" s="259" t="s">
        <v>695</v>
      </c>
      <c r="F169" s="259"/>
      <c r="G169" s="259" t="s">
        <v>696</v>
      </c>
      <c r="H169" s="261" t="s">
        <v>697</v>
      </c>
      <c r="I169" s="259" t="s">
        <v>698</v>
      </c>
      <c r="J169" s="260" t="s">
        <v>699</v>
      </c>
      <c r="S169" s="22">
        <v>169</v>
      </c>
    </row>
    <row r="170" spans="3:19" ht="15.75" x14ac:dyDescent="0.15">
      <c r="C170" s="274">
        <v>120</v>
      </c>
      <c r="D170" s="259" t="s">
        <v>197</v>
      </c>
      <c r="E170" s="259" t="s">
        <v>700</v>
      </c>
      <c r="F170" s="259"/>
      <c r="G170" s="259" t="s">
        <v>1416</v>
      </c>
      <c r="H170" s="261" t="s">
        <v>701</v>
      </c>
      <c r="I170" s="259" t="s">
        <v>702</v>
      </c>
      <c r="J170" s="260" t="s">
        <v>703</v>
      </c>
      <c r="S170" s="22">
        <v>170</v>
      </c>
    </row>
    <row r="171" spans="3:19" ht="15.75" x14ac:dyDescent="0.15">
      <c r="C171" s="258">
        <v>121</v>
      </c>
      <c r="D171" s="259" t="s">
        <v>197</v>
      </c>
      <c r="E171" s="259" t="s">
        <v>704</v>
      </c>
      <c r="F171" s="259"/>
      <c r="G171" s="259" t="s">
        <v>705</v>
      </c>
      <c r="H171" s="259" t="s">
        <v>706</v>
      </c>
      <c r="I171" s="259" t="s">
        <v>705</v>
      </c>
      <c r="J171" s="260" t="s">
        <v>707</v>
      </c>
      <c r="S171" s="22">
        <v>171</v>
      </c>
    </row>
    <row r="172" spans="3:19" ht="15.75" x14ac:dyDescent="0.15">
      <c r="C172" s="258">
        <v>122</v>
      </c>
      <c r="D172" s="259" t="s">
        <v>197</v>
      </c>
      <c r="E172" s="259" t="s">
        <v>708</v>
      </c>
      <c r="F172" s="259"/>
      <c r="G172" s="259" t="s">
        <v>709</v>
      </c>
      <c r="H172" s="259" t="s">
        <v>710</v>
      </c>
      <c r="I172" s="259" t="s">
        <v>709</v>
      </c>
      <c r="J172" s="260" t="s">
        <v>711</v>
      </c>
      <c r="S172" s="22">
        <v>172</v>
      </c>
    </row>
    <row r="173" spans="3:19" ht="15.75" x14ac:dyDescent="0.15">
      <c r="C173" s="258">
        <v>123</v>
      </c>
      <c r="D173" s="259" t="s">
        <v>197</v>
      </c>
      <c r="E173" s="259" t="s">
        <v>712</v>
      </c>
      <c r="F173" s="259"/>
      <c r="G173" s="259" t="s">
        <v>713</v>
      </c>
      <c r="H173" s="259" t="s">
        <v>714</v>
      </c>
      <c r="I173" s="259" t="s">
        <v>715</v>
      </c>
      <c r="J173" s="260" t="s">
        <v>716</v>
      </c>
      <c r="S173" s="22">
        <v>173</v>
      </c>
    </row>
    <row r="174" spans="3:19" ht="15.75" x14ac:dyDescent="0.15">
      <c r="C174" s="258">
        <v>124</v>
      </c>
      <c r="D174" s="259" t="s">
        <v>197</v>
      </c>
      <c r="E174" s="259" t="s">
        <v>717</v>
      </c>
      <c r="F174" s="259"/>
      <c r="G174" s="259" t="s">
        <v>718</v>
      </c>
      <c r="H174" s="259" t="s">
        <v>719</v>
      </c>
      <c r="I174" s="259" t="s">
        <v>718</v>
      </c>
      <c r="J174" s="260" t="s">
        <v>720</v>
      </c>
      <c r="S174" s="22">
        <v>174</v>
      </c>
    </row>
    <row r="175" spans="3:19" ht="15.75" x14ac:dyDescent="0.15">
      <c r="C175" s="258">
        <v>125</v>
      </c>
      <c r="D175" s="259" t="s">
        <v>197</v>
      </c>
      <c r="E175" s="259"/>
      <c r="F175" s="259" t="s">
        <v>721</v>
      </c>
      <c r="G175" s="259" t="s">
        <v>722</v>
      </c>
      <c r="H175" s="259" t="s">
        <v>723</v>
      </c>
      <c r="I175" s="259" t="s">
        <v>722</v>
      </c>
      <c r="J175" s="260" t="s">
        <v>724</v>
      </c>
      <c r="S175" s="22">
        <v>175</v>
      </c>
    </row>
    <row r="176" spans="3:19" ht="15.75" x14ac:dyDescent="0.15">
      <c r="C176" s="258">
        <v>126</v>
      </c>
      <c r="D176" s="259" t="s">
        <v>197</v>
      </c>
      <c r="E176" s="259" t="s">
        <v>725</v>
      </c>
      <c r="F176" s="259"/>
      <c r="G176" s="259" t="s">
        <v>726</v>
      </c>
      <c r="H176" s="259" t="s">
        <v>727</v>
      </c>
      <c r="I176" s="259" t="s">
        <v>726</v>
      </c>
      <c r="J176" s="260" t="s">
        <v>728</v>
      </c>
      <c r="S176" s="22">
        <v>176</v>
      </c>
    </row>
    <row r="177" spans="3:19" ht="15.75" x14ac:dyDescent="0.15">
      <c r="C177" s="258">
        <v>127</v>
      </c>
      <c r="D177" s="259" t="s">
        <v>197</v>
      </c>
      <c r="E177" s="259" t="s">
        <v>729</v>
      </c>
      <c r="F177" s="259"/>
      <c r="G177" s="259" t="s">
        <v>730</v>
      </c>
      <c r="H177" s="259" t="s">
        <v>731</v>
      </c>
      <c r="I177" s="259" t="s">
        <v>730</v>
      </c>
      <c r="J177" s="260" t="s">
        <v>732</v>
      </c>
      <c r="S177" s="22">
        <v>177</v>
      </c>
    </row>
    <row r="178" spans="3:19" ht="15.75" x14ac:dyDescent="0.15">
      <c r="C178" s="258">
        <v>128</v>
      </c>
      <c r="D178" s="259" t="s">
        <v>197</v>
      </c>
      <c r="E178" s="259" t="s">
        <v>733</v>
      </c>
      <c r="F178" s="259"/>
      <c r="G178" s="259" t="s">
        <v>734</v>
      </c>
      <c r="H178" s="259" t="s">
        <v>735</v>
      </c>
      <c r="I178" s="259" t="s">
        <v>734</v>
      </c>
      <c r="J178" s="260" t="s">
        <v>736</v>
      </c>
      <c r="S178" s="22">
        <v>178</v>
      </c>
    </row>
    <row r="179" spans="3:19" ht="15.75" x14ac:dyDescent="0.15">
      <c r="C179" s="258">
        <v>129</v>
      </c>
      <c r="D179" s="259" t="s">
        <v>197</v>
      </c>
      <c r="E179" s="259" t="s">
        <v>737</v>
      </c>
      <c r="F179" s="259"/>
      <c r="G179" s="259" t="s">
        <v>738</v>
      </c>
      <c r="H179" s="259" t="s">
        <v>739</v>
      </c>
      <c r="I179" s="259" t="s">
        <v>738</v>
      </c>
      <c r="J179" s="260" t="s">
        <v>740</v>
      </c>
      <c r="S179" s="22">
        <v>179</v>
      </c>
    </row>
    <row r="180" spans="3:19" ht="15.75" x14ac:dyDescent="0.15">
      <c r="C180" s="258">
        <v>130</v>
      </c>
      <c r="D180" s="259" t="s">
        <v>197</v>
      </c>
      <c r="E180" s="259" t="s">
        <v>741</v>
      </c>
      <c r="F180" s="259"/>
      <c r="G180" s="259" t="s">
        <v>742</v>
      </c>
      <c r="H180" s="261" t="s">
        <v>743</v>
      </c>
      <c r="I180" s="259" t="s">
        <v>744</v>
      </c>
      <c r="J180" s="260" t="s">
        <v>745</v>
      </c>
      <c r="S180" s="22">
        <v>180</v>
      </c>
    </row>
    <row r="181" spans="3:19" ht="15.75" x14ac:dyDescent="0.15">
      <c r="C181" s="258">
        <v>131</v>
      </c>
      <c r="D181" s="259" t="s">
        <v>197</v>
      </c>
      <c r="E181" s="259" t="s">
        <v>746</v>
      </c>
      <c r="F181" s="259"/>
      <c r="G181" s="259" t="s">
        <v>747</v>
      </c>
      <c r="H181" s="259" t="s">
        <v>748</v>
      </c>
      <c r="I181" s="259" t="s">
        <v>747</v>
      </c>
      <c r="J181" s="260" t="s">
        <v>749</v>
      </c>
      <c r="S181" s="22">
        <v>181</v>
      </c>
    </row>
    <row r="182" spans="3:19" ht="15.75" x14ac:dyDescent="0.15">
      <c r="C182" s="258">
        <v>132</v>
      </c>
      <c r="D182" s="259" t="s">
        <v>197</v>
      </c>
      <c r="E182" s="259" t="s">
        <v>750</v>
      </c>
      <c r="F182" s="259"/>
      <c r="G182" s="259" t="s">
        <v>751</v>
      </c>
      <c r="H182" s="259" t="s">
        <v>752</v>
      </c>
      <c r="I182" s="259" t="s">
        <v>751</v>
      </c>
      <c r="J182" s="260" t="s">
        <v>753</v>
      </c>
      <c r="S182" s="22">
        <v>182</v>
      </c>
    </row>
    <row r="183" spans="3:19" ht="15.75" x14ac:dyDescent="0.15">
      <c r="C183" s="258">
        <v>133</v>
      </c>
      <c r="D183" s="259" t="s">
        <v>197</v>
      </c>
      <c r="E183" s="259" t="s">
        <v>754</v>
      </c>
      <c r="F183" s="259"/>
      <c r="G183" s="259" t="s">
        <v>755</v>
      </c>
      <c r="H183" s="259" t="s">
        <v>756</v>
      </c>
      <c r="I183" s="259" t="s">
        <v>755</v>
      </c>
      <c r="J183" s="260" t="s">
        <v>757</v>
      </c>
      <c r="S183" s="22">
        <v>183</v>
      </c>
    </row>
    <row r="184" spans="3:19" ht="15.75" x14ac:dyDescent="0.15">
      <c r="C184" s="258">
        <v>134</v>
      </c>
      <c r="D184" s="259" t="s">
        <v>197</v>
      </c>
      <c r="E184" s="259" t="s">
        <v>758</v>
      </c>
      <c r="F184" s="259"/>
      <c r="G184" s="259" t="s">
        <v>759</v>
      </c>
      <c r="H184" s="259" t="s">
        <v>760</v>
      </c>
      <c r="I184" s="259" t="s">
        <v>759</v>
      </c>
      <c r="J184" s="260" t="s">
        <v>760</v>
      </c>
      <c r="S184" s="22">
        <v>184</v>
      </c>
    </row>
    <row r="185" spans="3:19" ht="15.75" x14ac:dyDescent="0.15">
      <c r="C185" s="258">
        <v>135</v>
      </c>
      <c r="D185" s="259" t="s">
        <v>197</v>
      </c>
      <c r="E185" s="259" t="s">
        <v>761</v>
      </c>
      <c r="F185" s="259"/>
      <c r="G185" s="259" t="s">
        <v>762</v>
      </c>
      <c r="H185" s="259" t="s">
        <v>763</v>
      </c>
      <c r="I185" s="259" t="s">
        <v>762</v>
      </c>
      <c r="J185" s="260" t="s">
        <v>764</v>
      </c>
      <c r="S185" s="22">
        <v>185</v>
      </c>
    </row>
    <row r="186" spans="3:19" ht="15.75" x14ac:dyDescent="0.15">
      <c r="C186" s="258">
        <v>136</v>
      </c>
      <c r="D186" s="259" t="s">
        <v>197</v>
      </c>
      <c r="E186" s="259" t="s">
        <v>765</v>
      </c>
      <c r="F186" s="259"/>
      <c r="G186" s="259" t="s">
        <v>766</v>
      </c>
      <c r="H186" s="259" t="s">
        <v>767</v>
      </c>
      <c r="I186" s="259" t="s">
        <v>766</v>
      </c>
      <c r="J186" s="260" t="s">
        <v>768</v>
      </c>
      <c r="S186" s="22">
        <v>186</v>
      </c>
    </row>
    <row r="187" spans="3:19" ht="15.75" x14ac:dyDescent="0.15">
      <c r="C187" s="258">
        <v>137</v>
      </c>
      <c r="D187" s="259" t="s">
        <v>197</v>
      </c>
      <c r="E187" s="259" t="s">
        <v>769</v>
      </c>
      <c r="F187" s="259"/>
      <c r="G187" s="259" t="s">
        <v>770</v>
      </c>
      <c r="H187" s="259" t="s">
        <v>771</v>
      </c>
      <c r="I187" s="259" t="s">
        <v>770</v>
      </c>
      <c r="J187" s="260" t="s">
        <v>772</v>
      </c>
      <c r="S187" s="22">
        <v>187</v>
      </c>
    </row>
    <row r="188" spans="3:19" ht="15.75" x14ac:dyDescent="0.15">
      <c r="C188" s="258">
        <v>138</v>
      </c>
      <c r="D188" s="259" t="s">
        <v>197</v>
      </c>
      <c r="E188" s="259" t="s">
        <v>773</v>
      </c>
      <c r="F188" s="259"/>
      <c r="G188" s="259" t="s">
        <v>774</v>
      </c>
      <c r="H188" s="259" t="s">
        <v>775</v>
      </c>
      <c r="I188" s="259" t="s">
        <v>774</v>
      </c>
      <c r="J188" s="260" t="s">
        <v>776</v>
      </c>
      <c r="S188" s="22">
        <v>188</v>
      </c>
    </row>
    <row r="189" spans="3:19" ht="15.75" x14ac:dyDescent="0.15">
      <c r="C189" s="258">
        <v>139</v>
      </c>
      <c r="D189" s="259" t="s">
        <v>197</v>
      </c>
      <c r="E189" s="259" t="s">
        <v>777</v>
      </c>
      <c r="F189" s="259"/>
      <c r="G189" s="259" t="s">
        <v>778</v>
      </c>
      <c r="H189" s="261" t="s">
        <v>779</v>
      </c>
      <c r="I189" s="259" t="s">
        <v>780</v>
      </c>
      <c r="J189" s="260" t="s">
        <v>781</v>
      </c>
      <c r="S189" s="22">
        <v>189</v>
      </c>
    </row>
    <row r="190" spans="3:19" ht="15.75" x14ac:dyDescent="0.15">
      <c r="C190" s="258">
        <v>140</v>
      </c>
      <c r="D190" s="259" t="s">
        <v>197</v>
      </c>
      <c r="E190" s="259" t="s">
        <v>782</v>
      </c>
      <c r="F190" s="259"/>
      <c r="G190" s="259" t="s">
        <v>783</v>
      </c>
      <c r="H190" s="259" t="s">
        <v>784</v>
      </c>
      <c r="I190" s="259" t="s">
        <v>783</v>
      </c>
      <c r="J190" s="260" t="s">
        <v>785</v>
      </c>
      <c r="S190" s="22">
        <v>190</v>
      </c>
    </row>
    <row r="191" spans="3:19" ht="15.75" x14ac:dyDescent="0.15">
      <c r="C191" s="258">
        <v>141</v>
      </c>
      <c r="D191" s="259" t="s">
        <v>197</v>
      </c>
      <c r="E191" s="259" t="s">
        <v>786</v>
      </c>
      <c r="F191" s="259"/>
      <c r="G191" s="259" t="s">
        <v>787</v>
      </c>
      <c r="H191" s="259" t="s">
        <v>788</v>
      </c>
      <c r="I191" s="259" t="s">
        <v>787</v>
      </c>
      <c r="J191" s="260" t="s">
        <v>789</v>
      </c>
      <c r="S191" s="22">
        <v>191</v>
      </c>
    </row>
    <row r="192" spans="3:19" ht="15.75" x14ac:dyDescent="0.15">
      <c r="C192" s="266">
        <v>142</v>
      </c>
      <c r="D192" s="259"/>
      <c r="E192" s="259" t="s">
        <v>790</v>
      </c>
      <c r="F192" s="259"/>
      <c r="G192" s="259" t="s">
        <v>791</v>
      </c>
      <c r="H192" s="261" t="s">
        <v>1437</v>
      </c>
      <c r="I192" s="259" t="s">
        <v>792</v>
      </c>
      <c r="J192" s="260" t="s">
        <v>793</v>
      </c>
      <c r="S192" s="22">
        <v>192</v>
      </c>
    </row>
    <row r="193" spans="3:19" ht="15.75" x14ac:dyDescent="0.15">
      <c r="C193" s="258">
        <v>143</v>
      </c>
      <c r="D193" s="259" t="s">
        <v>197</v>
      </c>
      <c r="E193" s="259" t="s">
        <v>794</v>
      </c>
      <c r="F193" s="259"/>
      <c r="G193" s="259" t="s">
        <v>795</v>
      </c>
      <c r="H193" s="259" t="s">
        <v>796</v>
      </c>
      <c r="I193" s="259" t="s">
        <v>797</v>
      </c>
      <c r="J193" s="260" t="s">
        <v>798</v>
      </c>
      <c r="S193" s="22">
        <v>193</v>
      </c>
    </row>
    <row r="194" spans="3:19" ht="15.75" x14ac:dyDescent="0.15">
      <c r="C194" s="258">
        <v>144</v>
      </c>
      <c r="D194" s="259" t="s">
        <v>197</v>
      </c>
      <c r="E194" s="259" t="s">
        <v>799</v>
      </c>
      <c r="F194" s="259"/>
      <c r="G194" s="259" t="s">
        <v>800</v>
      </c>
      <c r="H194" s="259" t="s">
        <v>801</v>
      </c>
      <c r="I194" s="259" t="s">
        <v>800</v>
      </c>
      <c r="J194" s="260" t="s">
        <v>802</v>
      </c>
      <c r="S194" s="22">
        <v>194</v>
      </c>
    </row>
    <row r="195" spans="3:19" ht="15.75" x14ac:dyDescent="0.15">
      <c r="C195" s="258">
        <v>145</v>
      </c>
      <c r="D195" s="259" t="s">
        <v>197</v>
      </c>
      <c r="E195" s="259" t="s">
        <v>803</v>
      </c>
      <c r="F195" s="259"/>
      <c r="G195" s="259" t="s">
        <v>804</v>
      </c>
      <c r="H195" s="259" t="s">
        <v>805</v>
      </c>
      <c r="I195" s="259" t="s">
        <v>804</v>
      </c>
      <c r="J195" s="260" t="s">
        <v>806</v>
      </c>
      <c r="S195" s="22">
        <v>195</v>
      </c>
    </row>
    <row r="196" spans="3:19" ht="15.75" x14ac:dyDescent="0.15">
      <c r="C196" s="258">
        <v>146</v>
      </c>
      <c r="D196" s="259" t="s">
        <v>197</v>
      </c>
      <c r="E196" s="259" t="s">
        <v>807</v>
      </c>
      <c r="F196" s="259"/>
      <c r="G196" s="259" t="s">
        <v>808</v>
      </c>
      <c r="H196" s="259" t="s">
        <v>809</v>
      </c>
      <c r="I196" s="259" t="s">
        <v>808</v>
      </c>
      <c r="J196" s="260" t="s">
        <v>810</v>
      </c>
      <c r="S196" s="22">
        <v>196</v>
      </c>
    </row>
    <row r="197" spans="3:19" ht="15.75" x14ac:dyDescent="0.15">
      <c r="C197" s="258">
        <v>147</v>
      </c>
      <c r="D197" s="259" t="s">
        <v>197</v>
      </c>
      <c r="E197" s="259" t="s">
        <v>811</v>
      </c>
      <c r="F197" s="259"/>
      <c r="G197" s="259" t="s">
        <v>812</v>
      </c>
      <c r="H197" s="259" t="s">
        <v>813</v>
      </c>
      <c r="I197" s="259" t="s">
        <v>812</v>
      </c>
      <c r="J197" s="260" t="s">
        <v>814</v>
      </c>
      <c r="S197" s="22">
        <v>197</v>
      </c>
    </row>
    <row r="198" spans="3:19" ht="15.75" x14ac:dyDescent="0.15">
      <c r="C198" s="258">
        <v>148</v>
      </c>
      <c r="D198" s="259" t="s">
        <v>197</v>
      </c>
      <c r="E198" s="259" t="s">
        <v>815</v>
      </c>
      <c r="F198" s="259"/>
      <c r="G198" s="259" t="s">
        <v>816</v>
      </c>
      <c r="H198" s="259" t="s">
        <v>817</v>
      </c>
      <c r="I198" s="259" t="s">
        <v>818</v>
      </c>
      <c r="J198" s="260" t="s">
        <v>819</v>
      </c>
      <c r="S198" s="22">
        <v>198</v>
      </c>
    </row>
    <row r="199" spans="3:19" ht="15.75" x14ac:dyDescent="0.15">
      <c r="C199" s="258">
        <v>149</v>
      </c>
      <c r="D199" s="259" t="s">
        <v>197</v>
      </c>
      <c r="E199" s="259" t="s">
        <v>820</v>
      </c>
      <c r="F199" s="259"/>
      <c r="G199" s="259" t="s">
        <v>821</v>
      </c>
      <c r="H199" s="259" t="s">
        <v>822</v>
      </c>
      <c r="I199" s="259" t="s">
        <v>821</v>
      </c>
      <c r="J199" s="260" t="s">
        <v>823</v>
      </c>
      <c r="S199" s="22">
        <v>199</v>
      </c>
    </row>
    <row r="200" spans="3:19" ht="15.75" x14ac:dyDescent="0.15">
      <c r="C200" s="258">
        <v>150</v>
      </c>
      <c r="D200" s="259" t="s">
        <v>197</v>
      </c>
      <c r="E200" s="259" t="s">
        <v>824</v>
      </c>
      <c r="F200" s="259"/>
      <c r="G200" s="259" t="s">
        <v>825</v>
      </c>
      <c r="H200" s="259" t="s">
        <v>826</v>
      </c>
      <c r="I200" s="259" t="s">
        <v>825</v>
      </c>
      <c r="J200" s="260" t="s">
        <v>827</v>
      </c>
      <c r="S200" s="22">
        <v>200</v>
      </c>
    </row>
    <row r="201" spans="3:19" ht="15.75" x14ac:dyDescent="0.15">
      <c r="C201" s="258">
        <v>151</v>
      </c>
      <c r="D201" s="259" t="s">
        <v>197</v>
      </c>
      <c r="E201" s="259" t="s">
        <v>828</v>
      </c>
      <c r="F201" s="259"/>
      <c r="G201" s="259" t="s">
        <v>829</v>
      </c>
      <c r="H201" s="259" t="s">
        <v>830</v>
      </c>
      <c r="I201" s="259" t="s">
        <v>829</v>
      </c>
      <c r="J201" s="260" t="s">
        <v>831</v>
      </c>
      <c r="S201" s="22">
        <v>201</v>
      </c>
    </row>
    <row r="202" spans="3:19" ht="15.75" x14ac:dyDescent="0.15">
      <c r="C202" s="258">
        <v>152</v>
      </c>
      <c r="D202" s="259" t="s">
        <v>197</v>
      </c>
      <c r="E202" s="259" t="s">
        <v>832</v>
      </c>
      <c r="F202" s="259"/>
      <c r="G202" s="259" t="s">
        <v>833</v>
      </c>
      <c r="H202" s="259" t="s">
        <v>834</v>
      </c>
      <c r="I202" s="259" t="s">
        <v>833</v>
      </c>
      <c r="J202" s="260" t="s">
        <v>835</v>
      </c>
      <c r="S202" s="22">
        <v>202</v>
      </c>
    </row>
    <row r="203" spans="3:19" ht="15.75" x14ac:dyDescent="0.15">
      <c r="C203" s="258">
        <v>153</v>
      </c>
      <c r="D203" s="259" t="s">
        <v>197</v>
      </c>
      <c r="E203" s="259" t="s">
        <v>836</v>
      </c>
      <c r="F203" s="259"/>
      <c r="G203" s="259" t="s">
        <v>837</v>
      </c>
      <c r="H203" s="259" t="s">
        <v>838</v>
      </c>
      <c r="I203" s="259" t="s">
        <v>837</v>
      </c>
      <c r="J203" s="260" t="s">
        <v>839</v>
      </c>
      <c r="S203" s="22">
        <v>203</v>
      </c>
    </row>
    <row r="204" spans="3:19" ht="15.75" x14ac:dyDescent="0.15">
      <c r="C204" s="258">
        <v>154</v>
      </c>
      <c r="D204" s="259" t="s">
        <v>197</v>
      </c>
      <c r="E204" s="259" t="s">
        <v>840</v>
      </c>
      <c r="F204" s="259"/>
      <c r="G204" s="259" t="s">
        <v>841</v>
      </c>
      <c r="H204" s="261" t="s">
        <v>842</v>
      </c>
      <c r="I204" s="259" t="s">
        <v>841</v>
      </c>
      <c r="J204" s="260" t="s">
        <v>843</v>
      </c>
      <c r="S204" s="22">
        <v>204</v>
      </c>
    </row>
    <row r="205" spans="3:19" ht="15.75" x14ac:dyDescent="0.15">
      <c r="C205" s="258">
        <v>155</v>
      </c>
      <c r="D205" s="259" t="s">
        <v>197</v>
      </c>
      <c r="E205" s="259" t="s">
        <v>844</v>
      </c>
      <c r="F205" s="259"/>
      <c r="G205" s="259" t="s">
        <v>845</v>
      </c>
      <c r="H205" s="259" t="s">
        <v>846</v>
      </c>
      <c r="I205" s="259" t="s">
        <v>845</v>
      </c>
      <c r="J205" s="260" t="s">
        <v>847</v>
      </c>
      <c r="S205" s="22">
        <v>205</v>
      </c>
    </row>
    <row r="206" spans="3:19" ht="15.75" x14ac:dyDescent="0.15">
      <c r="C206" s="258">
        <v>156</v>
      </c>
      <c r="D206" s="259" t="s">
        <v>197</v>
      </c>
      <c r="E206" s="259" t="s">
        <v>848</v>
      </c>
      <c r="F206" s="259"/>
      <c r="G206" s="259" t="s">
        <v>849</v>
      </c>
      <c r="H206" s="259" t="s">
        <v>850</v>
      </c>
      <c r="I206" s="259" t="s">
        <v>849</v>
      </c>
      <c r="J206" s="260" t="s">
        <v>851</v>
      </c>
      <c r="S206" s="22">
        <v>206</v>
      </c>
    </row>
    <row r="207" spans="3:19" ht="15.75" x14ac:dyDescent="0.15">
      <c r="C207" s="258">
        <v>157</v>
      </c>
      <c r="D207" s="259" t="s">
        <v>197</v>
      </c>
      <c r="E207" s="259" t="s">
        <v>852</v>
      </c>
      <c r="F207" s="259"/>
      <c r="G207" s="259" t="s">
        <v>853</v>
      </c>
      <c r="H207" s="259" t="s">
        <v>854</v>
      </c>
      <c r="I207" s="259" t="s">
        <v>853</v>
      </c>
      <c r="J207" s="260" t="s">
        <v>855</v>
      </c>
      <c r="S207" s="22">
        <v>207</v>
      </c>
    </row>
    <row r="208" spans="3:19" ht="15.75" x14ac:dyDescent="0.15">
      <c r="C208" s="258">
        <v>158</v>
      </c>
      <c r="D208" s="259" t="s">
        <v>197</v>
      </c>
      <c r="E208" s="259" t="s">
        <v>856</v>
      </c>
      <c r="F208" s="259"/>
      <c r="G208" s="259" t="s">
        <v>857</v>
      </c>
      <c r="H208" s="259" t="s">
        <v>858</v>
      </c>
      <c r="I208" s="259" t="s">
        <v>857</v>
      </c>
      <c r="J208" s="260" t="s">
        <v>859</v>
      </c>
      <c r="S208" s="22">
        <v>208</v>
      </c>
    </row>
    <row r="209" spans="3:19" ht="15.75" x14ac:dyDescent="0.15">
      <c r="C209" s="258">
        <v>159</v>
      </c>
      <c r="D209" s="259" t="s">
        <v>197</v>
      </c>
      <c r="E209" s="259" t="s">
        <v>860</v>
      </c>
      <c r="F209" s="259"/>
      <c r="G209" s="259" t="s">
        <v>861</v>
      </c>
      <c r="H209" s="261" t="s">
        <v>862</v>
      </c>
      <c r="I209" s="259" t="s">
        <v>863</v>
      </c>
      <c r="J209" s="260" t="s">
        <v>864</v>
      </c>
      <c r="S209" s="22">
        <v>209</v>
      </c>
    </row>
    <row r="210" spans="3:19" ht="15.75" x14ac:dyDescent="0.15">
      <c r="C210" s="258">
        <v>160</v>
      </c>
      <c r="D210" s="259" t="s">
        <v>197</v>
      </c>
      <c r="E210" s="259" t="s">
        <v>865</v>
      </c>
      <c r="F210" s="259"/>
      <c r="G210" s="259" t="s">
        <v>1417</v>
      </c>
      <c r="H210" s="272" t="s">
        <v>1426</v>
      </c>
      <c r="I210" s="259" t="s">
        <v>866</v>
      </c>
      <c r="J210" s="260" t="s">
        <v>867</v>
      </c>
      <c r="S210" s="22">
        <v>210</v>
      </c>
    </row>
    <row r="211" spans="3:19" ht="15.75" x14ac:dyDescent="0.15">
      <c r="C211" s="258">
        <v>161</v>
      </c>
      <c r="D211" s="259" t="s">
        <v>197</v>
      </c>
      <c r="E211" s="259" t="s">
        <v>865</v>
      </c>
      <c r="F211" s="259"/>
      <c r="G211" s="259" t="s">
        <v>1417</v>
      </c>
      <c r="H211" s="272" t="s">
        <v>1427</v>
      </c>
      <c r="I211" s="259" t="s">
        <v>868</v>
      </c>
      <c r="J211" s="260" t="s">
        <v>869</v>
      </c>
      <c r="S211" s="22">
        <v>211</v>
      </c>
    </row>
    <row r="212" spans="3:19" ht="15.75" x14ac:dyDescent="0.15">
      <c r="C212" s="258">
        <v>162</v>
      </c>
      <c r="D212" s="259" t="s">
        <v>197</v>
      </c>
      <c r="E212" s="259" t="s">
        <v>865</v>
      </c>
      <c r="F212" s="259"/>
      <c r="G212" s="259" t="s">
        <v>1417</v>
      </c>
      <c r="H212" s="272" t="s">
        <v>1428</v>
      </c>
      <c r="I212" s="259" t="s">
        <v>870</v>
      </c>
      <c r="J212" s="260" t="s">
        <v>871</v>
      </c>
      <c r="S212" s="22">
        <v>212</v>
      </c>
    </row>
    <row r="213" spans="3:19" ht="15.75" x14ac:dyDescent="0.15">
      <c r="C213" s="258">
        <v>163</v>
      </c>
      <c r="D213" s="259" t="s">
        <v>197</v>
      </c>
      <c r="E213" s="259" t="s">
        <v>865</v>
      </c>
      <c r="F213" s="259"/>
      <c r="G213" s="259" t="s">
        <v>1417</v>
      </c>
      <c r="H213" s="272" t="s">
        <v>1429</v>
      </c>
      <c r="I213" s="259" t="s">
        <v>872</v>
      </c>
      <c r="J213" s="260" t="s">
        <v>873</v>
      </c>
      <c r="S213" s="22">
        <v>213</v>
      </c>
    </row>
    <row r="214" spans="3:19" ht="15.75" x14ac:dyDescent="0.15">
      <c r="C214" s="258">
        <v>164</v>
      </c>
      <c r="D214" s="259" t="s">
        <v>197</v>
      </c>
      <c r="E214" s="259" t="s">
        <v>865</v>
      </c>
      <c r="F214" s="259"/>
      <c r="G214" s="259" t="s">
        <v>1417</v>
      </c>
      <c r="H214" s="272" t="s">
        <v>1430</v>
      </c>
      <c r="I214" s="259" t="s">
        <v>874</v>
      </c>
      <c r="J214" s="260" t="s">
        <v>875</v>
      </c>
      <c r="S214" s="22">
        <v>214</v>
      </c>
    </row>
    <row r="215" spans="3:19" ht="15.75" x14ac:dyDescent="0.15">
      <c r="C215" s="258">
        <v>165</v>
      </c>
      <c r="D215" s="259" t="s">
        <v>197</v>
      </c>
      <c r="E215" s="259" t="s">
        <v>865</v>
      </c>
      <c r="F215" s="259"/>
      <c r="G215" s="259" t="s">
        <v>1417</v>
      </c>
      <c r="H215" s="272" t="s">
        <v>1431</v>
      </c>
      <c r="I215" s="259" t="s">
        <v>876</v>
      </c>
      <c r="J215" s="260" t="s">
        <v>877</v>
      </c>
      <c r="S215" s="22">
        <v>215</v>
      </c>
    </row>
    <row r="216" spans="3:19" ht="15.75" x14ac:dyDescent="0.15">
      <c r="C216" s="258">
        <v>166</v>
      </c>
      <c r="D216" s="259" t="s">
        <v>197</v>
      </c>
      <c r="E216" s="259" t="s">
        <v>865</v>
      </c>
      <c r="F216" s="259"/>
      <c r="G216" s="259" t="s">
        <v>1417</v>
      </c>
      <c r="H216" s="272" t="s">
        <v>1432</v>
      </c>
      <c r="I216" s="259" t="s">
        <v>878</v>
      </c>
      <c r="J216" s="260" t="s">
        <v>879</v>
      </c>
      <c r="S216" s="22">
        <v>216</v>
      </c>
    </row>
    <row r="217" spans="3:19" ht="15.75" x14ac:dyDescent="0.15">
      <c r="C217" s="266">
        <v>167</v>
      </c>
      <c r="D217" s="259"/>
      <c r="E217" s="259" t="s">
        <v>880</v>
      </c>
      <c r="F217" s="259"/>
      <c r="G217" s="259" t="s">
        <v>881</v>
      </c>
      <c r="H217" s="259" t="s">
        <v>882</v>
      </c>
      <c r="I217" s="259" t="s">
        <v>883</v>
      </c>
      <c r="J217" s="260" t="s">
        <v>884</v>
      </c>
      <c r="S217" s="22">
        <v>217</v>
      </c>
    </row>
    <row r="218" spans="3:19" ht="15.75" x14ac:dyDescent="0.15">
      <c r="C218" s="258">
        <v>168</v>
      </c>
      <c r="D218" s="259" t="s">
        <v>197</v>
      </c>
      <c r="E218" s="259" t="s">
        <v>885</v>
      </c>
      <c r="F218" s="259"/>
      <c r="G218" s="259" t="s">
        <v>886</v>
      </c>
      <c r="H218" s="261" t="s">
        <v>887</v>
      </c>
      <c r="I218" s="259" t="s">
        <v>888</v>
      </c>
      <c r="J218" s="260" t="s">
        <v>889</v>
      </c>
      <c r="S218" s="22">
        <v>218</v>
      </c>
    </row>
    <row r="219" spans="3:19" ht="15.75" x14ac:dyDescent="0.15">
      <c r="C219" s="267">
        <v>169</v>
      </c>
      <c r="D219" s="268" t="s">
        <v>197</v>
      </c>
      <c r="E219" s="268" t="s">
        <v>890</v>
      </c>
      <c r="F219" s="268"/>
      <c r="G219" s="268" t="s">
        <v>891</v>
      </c>
      <c r="H219" s="268" t="s">
        <v>892</v>
      </c>
      <c r="I219" s="268" t="s">
        <v>891</v>
      </c>
      <c r="J219" s="269" t="s">
        <v>893</v>
      </c>
      <c r="S219" s="22">
        <v>219</v>
      </c>
    </row>
    <row r="220" spans="3:19" ht="15.75" x14ac:dyDescent="0.15">
      <c r="C220" s="274">
        <v>170</v>
      </c>
      <c r="D220" s="259" t="s">
        <v>197</v>
      </c>
      <c r="E220" s="259" t="s">
        <v>894</v>
      </c>
      <c r="F220" s="259"/>
      <c r="G220" s="259" t="s">
        <v>1418</v>
      </c>
      <c r="H220" s="270" t="s">
        <v>1439</v>
      </c>
      <c r="I220" s="259" t="s">
        <v>895</v>
      </c>
      <c r="J220" s="260" t="s">
        <v>896</v>
      </c>
      <c r="S220" s="22">
        <v>220</v>
      </c>
    </row>
    <row r="221" spans="3:19" ht="15.75" x14ac:dyDescent="0.15">
      <c r="C221" s="258">
        <v>171</v>
      </c>
      <c r="D221" s="259" t="s">
        <v>197</v>
      </c>
      <c r="E221" s="259" t="s">
        <v>897</v>
      </c>
      <c r="F221" s="259"/>
      <c r="G221" s="259" t="s">
        <v>898</v>
      </c>
      <c r="H221" s="259" t="s">
        <v>899</v>
      </c>
      <c r="I221" s="259" t="s">
        <v>898</v>
      </c>
      <c r="J221" s="260" t="s">
        <v>900</v>
      </c>
      <c r="S221" s="22">
        <v>221</v>
      </c>
    </row>
    <row r="222" spans="3:19" ht="15.75" x14ac:dyDescent="0.15">
      <c r="C222" s="258">
        <v>172</v>
      </c>
      <c r="D222" s="259" t="s">
        <v>197</v>
      </c>
      <c r="E222" s="259" t="s">
        <v>901</v>
      </c>
      <c r="F222" s="259"/>
      <c r="G222" s="259" t="s">
        <v>902</v>
      </c>
      <c r="H222" s="259" t="s">
        <v>903</v>
      </c>
      <c r="I222" s="259" t="s">
        <v>902</v>
      </c>
      <c r="J222" s="260" t="s">
        <v>904</v>
      </c>
      <c r="S222" s="22">
        <v>222</v>
      </c>
    </row>
    <row r="223" spans="3:19" ht="15.75" x14ac:dyDescent="0.15">
      <c r="C223" s="267">
        <v>173</v>
      </c>
      <c r="D223" s="268" t="s">
        <v>197</v>
      </c>
      <c r="E223" s="268" t="s">
        <v>905</v>
      </c>
      <c r="F223" s="268"/>
      <c r="G223" s="268" t="s">
        <v>906</v>
      </c>
      <c r="H223" s="268" t="s">
        <v>907</v>
      </c>
      <c r="I223" s="268" t="s">
        <v>906</v>
      </c>
      <c r="J223" s="269" t="s">
        <v>908</v>
      </c>
      <c r="S223" s="22">
        <v>223</v>
      </c>
    </row>
    <row r="224" spans="3:19" ht="15.75" x14ac:dyDescent="0.15">
      <c r="C224" s="258">
        <v>174</v>
      </c>
      <c r="D224" s="259" t="s">
        <v>197</v>
      </c>
      <c r="E224" s="259" t="s">
        <v>909</v>
      </c>
      <c r="F224" s="259"/>
      <c r="G224" s="259" t="s">
        <v>910</v>
      </c>
      <c r="H224" s="261" t="s">
        <v>911</v>
      </c>
      <c r="I224" s="259" t="s">
        <v>912</v>
      </c>
      <c r="J224" s="260" t="s">
        <v>913</v>
      </c>
      <c r="S224" s="22">
        <v>224</v>
      </c>
    </row>
    <row r="225" spans="3:19" ht="15.75" x14ac:dyDescent="0.15">
      <c r="C225" s="258">
        <v>175</v>
      </c>
      <c r="D225" s="259" t="s">
        <v>197</v>
      </c>
      <c r="E225" s="259" t="s">
        <v>914</v>
      </c>
      <c r="F225" s="259"/>
      <c r="G225" s="259" t="s">
        <v>915</v>
      </c>
      <c r="H225" s="259" t="s">
        <v>916</v>
      </c>
      <c r="I225" s="259" t="s">
        <v>915</v>
      </c>
      <c r="J225" s="260" t="s">
        <v>917</v>
      </c>
      <c r="S225" s="22">
        <v>225</v>
      </c>
    </row>
    <row r="226" spans="3:19" ht="15.75" x14ac:dyDescent="0.15">
      <c r="C226" s="258">
        <v>176</v>
      </c>
      <c r="D226" s="259" t="s">
        <v>197</v>
      </c>
      <c r="E226" s="259" t="s">
        <v>918</v>
      </c>
      <c r="F226" s="259"/>
      <c r="G226" s="259" t="s">
        <v>919</v>
      </c>
      <c r="H226" s="259" t="s">
        <v>920</v>
      </c>
      <c r="I226" s="259" t="s">
        <v>919</v>
      </c>
      <c r="J226" s="260" t="s">
        <v>921</v>
      </c>
      <c r="S226" s="22">
        <v>226</v>
      </c>
    </row>
    <row r="227" spans="3:19" ht="15.75" x14ac:dyDescent="0.15">
      <c r="C227" s="258">
        <v>177</v>
      </c>
      <c r="D227" s="259" t="s">
        <v>197</v>
      </c>
      <c r="E227" s="259" t="s">
        <v>922</v>
      </c>
      <c r="F227" s="259"/>
      <c r="G227" s="259" t="s">
        <v>923</v>
      </c>
      <c r="H227" s="259" t="s">
        <v>924</v>
      </c>
      <c r="I227" s="259" t="s">
        <v>923</v>
      </c>
      <c r="J227" s="260" t="s">
        <v>925</v>
      </c>
      <c r="S227" s="22">
        <v>227</v>
      </c>
    </row>
    <row r="228" spans="3:19" ht="15.75" x14ac:dyDescent="0.15">
      <c r="C228" s="258">
        <v>178</v>
      </c>
      <c r="D228" s="259" t="s">
        <v>197</v>
      </c>
      <c r="E228" s="259" t="s">
        <v>926</v>
      </c>
      <c r="F228" s="259"/>
      <c r="G228" s="259" t="s">
        <v>927</v>
      </c>
      <c r="H228" s="259" t="s">
        <v>928</v>
      </c>
      <c r="I228" s="259" t="s">
        <v>927</v>
      </c>
      <c r="J228" s="260" t="s">
        <v>929</v>
      </c>
      <c r="S228" s="22">
        <v>228</v>
      </c>
    </row>
    <row r="229" spans="3:19" ht="15.75" x14ac:dyDescent="0.15">
      <c r="C229" s="267">
        <v>179</v>
      </c>
      <c r="D229" s="268" t="s">
        <v>197</v>
      </c>
      <c r="E229" s="268" t="s">
        <v>930</v>
      </c>
      <c r="F229" s="268"/>
      <c r="G229" s="268" t="s">
        <v>931</v>
      </c>
      <c r="H229" s="268" t="s">
        <v>932</v>
      </c>
      <c r="I229" s="268" t="s">
        <v>931</v>
      </c>
      <c r="J229" s="269" t="s">
        <v>933</v>
      </c>
      <c r="S229" s="22">
        <v>229</v>
      </c>
    </row>
    <row r="230" spans="3:19" ht="15.75" x14ac:dyDescent="0.15">
      <c r="C230" s="267">
        <v>180</v>
      </c>
      <c r="D230" s="268" t="s">
        <v>197</v>
      </c>
      <c r="E230" s="268" t="s">
        <v>934</v>
      </c>
      <c r="F230" s="268"/>
      <c r="G230" s="268" t="s">
        <v>935</v>
      </c>
      <c r="H230" s="268" t="s">
        <v>936</v>
      </c>
      <c r="I230" s="268" t="s">
        <v>937</v>
      </c>
      <c r="J230" s="269" t="s">
        <v>938</v>
      </c>
      <c r="S230" s="22">
        <v>230</v>
      </c>
    </row>
    <row r="231" spans="3:19" ht="15.75" x14ac:dyDescent="0.15">
      <c r="C231" s="258">
        <v>181</v>
      </c>
      <c r="D231" s="259" t="s">
        <v>197</v>
      </c>
      <c r="E231" s="259" t="s">
        <v>939</v>
      </c>
      <c r="F231" s="259"/>
      <c r="G231" s="259" t="s">
        <v>940</v>
      </c>
      <c r="H231" s="259" t="s">
        <v>941</v>
      </c>
      <c r="I231" s="259" t="s">
        <v>942</v>
      </c>
      <c r="J231" s="260" t="s">
        <v>943</v>
      </c>
      <c r="S231" s="22">
        <v>231</v>
      </c>
    </row>
    <row r="232" spans="3:19" ht="15.75" x14ac:dyDescent="0.15">
      <c r="C232" s="267">
        <v>182</v>
      </c>
      <c r="D232" s="268" t="s">
        <v>197</v>
      </c>
      <c r="E232" s="268" t="s">
        <v>944</v>
      </c>
      <c r="F232" s="268" t="s">
        <v>945</v>
      </c>
      <c r="G232" s="268" t="s">
        <v>946</v>
      </c>
      <c r="H232" s="271" t="s">
        <v>947</v>
      </c>
      <c r="I232" s="268" t="s">
        <v>948</v>
      </c>
      <c r="J232" s="269" t="s">
        <v>949</v>
      </c>
      <c r="S232" s="22">
        <v>232</v>
      </c>
    </row>
    <row r="233" spans="3:19" ht="15.75" x14ac:dyDescent="0.15">
      <c r="C233" s="258">
        <v>183</v>
      </c>
      <c r="D233" s="259" t="s">
        <v>197</v>
      </c>
      <c r="E233" s="262" t="s">
        <v>950</v>
      </c>
      <c r="F233" s="259"/>
      <c r="G233" s="259" t="s">
        <v>951</v>
      </c>
      <c r="H233" s="259" t="s">
        <v>952</v>
      </c>
      <c r="I233" s="259" t="s">
        <v>953</v>
      </c>
      <c r="J233" s="260" t="s">
        <v>954</v>
      </c>
      <c r="S233" s="22">
        <v>233</v>
      </c>
    </row>
    <row r="234" spans="3:19" ht="15.75" x14ac:dyDescent="0.15">
      <c r="C234" s="258">
        <v>184</v>
      </c>
      <c r="D234" s="259" t="s">
        <v>197</v>
      </c>
      <c r="E234" s="259" t="s">
        <v>955</v>
      </c>
      <c r="F234" s="259"/>
      <c r="G234" s="259" t="s">
        <v>956</v>
      </c>
      <c r="H234" s="259" t="s">
        <v>957</v>
      </c>
      <c r="I234" s="259" t="s">
        <v>958</v>
      </c>
      <c r="J234" s="260" t="s">
        <v>959</v>
      </c>
      <c r="S234" s="22">
        <v>234</v>
      </c>
    </row>
    <row r="235" spans="3:19" ht="15.75" x14ac:dyDescent="0.15">
      <c r="C235" s="258">
        <v>185</v>
      </c>
      <c r="D235" s="259" t="s">
        <v>197</v>
      </c>
      <c r="E235" s="262" t="s">
        <v>960</v>
      </c>
      <c r="F235" s="259"/>
      <c r="G235" s="259" t="s">
        <v>961</v>
      </c>
      <c r="H235" s="259" t="s">
        <v>962</v>
      </c>
      <c r="I235" s="259" t="s">
        <v>961</v>
      </c>
      <c r="J235" s="260" t="s">
        <v>963</v>
      </c>
      <c r="S235" s="22">
        <v>235</v>
      </c>
    </row>
    <row r="236" spans="3:19" ht="15.75" x14ac:dyDescent="0.15">
      <c r="C236" s="258">
        <v>186</v>
      </c>
      <c r="D236" s="259" t="s">
        <v>197</v>
      </c>
      <c r="E236" s="259" t="s">
        <v>964</v>
      </c>
      <c r="F236" s="259"/>
      <c r="G236" s="259" t="s">
        <v>965</v>
      </c>
      <c r="H236" s="259" t="s">
        <v>966</v>
      </c>
      <c r="I236" s="259" t="s">
        <v>965</v>
      </c>
      <c r="J236" s="260" t="s">
        <v>967</v>
      </c>
      <c r="S236" s="22">
        <v>236</v>
      </c>
    </row>
    <row r="237" spans="3:19" ht="15.75" x14ac:dyDescent="0.15">
      <c r="C237" s="258">
        <v>187</v>
      </c>
      <c r="D237" s="259" t="s">
        <v>197</v>
      </c>
      <c r="E237" s="259" t="s">
        <v>968</v>
      </c>
      <c r="F237" s="259"/>
      <c r="G237" s="259" t="s">
        <v>969</v>
      </c>
      <c r="H237" s="259" t="s">
        <v>970</v>
      </c>
      <c r="I237" s="259" t="s">
        <v>969</v>
      </c>
      <c r="J237" s="260" t="s">
        <v>971</v>
      </c>
      <c r="S237" s="22">
        <v>237</v>
      </c>
    </row>
    <row r="238" spans="3:19" ht="15.75" x14ac:dyDescent="0.15">
      <c r="C238" s="258">
        <v>188</v>
      </c>
      <c r="D238" s="259" t="s">
        <v>197</v>
      </c>
      <c r="E238" s="262" t="s">
        <v>972</v>
      </c>
      <c r="F238" s="259"/>
      <c r="G238" s="259" t="s">
        <v>973</v>
      </c>
      <c r="H238" s="259" t="s">
        <v>974</v>
      </c>
      <c r="I238" s="259" t="s">
        <v>975</v>
      </c>
      <c r="J238" s="260" t="s">
        <v>976</v>
      </c>
      <c r="S238" s="22">
        <v>238</v>
      </c>
    </row>
    <row r="239" spans="3:19" ht="15.75" x14ac:dyDescent="0.15">
      <c r="C239" s="258">
        <v>189</v>
      </c>
      <c r="D239" s="259" t="s">
        <v>197</v>
      </c>
      <c r="E239" s="262" t="s">
        <v>977</v>
      </c>
      <c r="F239" s="259"/>
      <c r="G239" s="259" t="s">
        <v>978</v>
      </c>
      <c r="H239" s="259" t="s">
        <v>979</v>
      </c>
      <c r="I239" s="259" t="s">
        <v>978</v>
      </c>
      <c r="J239" s="260" t="s">
        <v>980</v>
      </c>
      <c r="S239" s="22">
        <v>239</v>
      </c>
    </row>
    <row r="240" spans="3:19" ht="15.75" x14ac:dyDescent="0.15">
      <c r="C240" s="258">
        <v>190</v>
      </c>
      <c r="D240" s="259" t="s">
        <v>197</v>
      </c>
      <c r="E240" s="262" t="s">
        <v>981</v>
      </c>
      <c r="F240" s="259"/>
      <c r="G240" s="259" t="s">
        <v>982</v>
      </c>
      <c r="H240" s="259" t="s">
        <v>983</v>
      </c>
      <c r="I240" s="259" t="s">
        <v>982</v>
      </c>
      <c r="J240" s="260" t="s">
        <v>984</v>
      </c>
      <c r="S240" s="22">
        <v>240</v>
      </c>
    </row>
    <row r="241" spans="3:19" ht="15.75" x14ac:dyDescent="0.15">
      <c r="C241" s="258">
        <v>191</v>
      </c>
      <c r="D241" s="259" t="s">
        <v>197</v>
      </c>
      <c r="E241" s="259" t="s">
        <v>985</v>
      </c>
      <c r="F241" s="259"/>
      <c r="G241" s="259" t="s">
        <v>986</v>
      </c>
      <c r="H241" s="259" t="s">
        <v>987</v>
      </c>
      <c r="I241" s="259" t="s">
        <v>986</v>
      </c>
      <c r="J241" s="260" t="s">
        <v>988</v>
      </c>
      <c r="S241" s="22">
        <v>241</v>
      </c>
    </row>
    <row r="242" spans="3:19" ht="15.75" x14ac:dyDescent="0.15">
      <c r="C242" s="267">
        <v>192</v>
      </c>
      <c r="D242" s="268" t="s">
        <v>197</v>
      </c>
      <c r="E242" s="268" t="s">
        <v>989</v>
      </c>
      <c r="F242" s="268"/>
      <c r="G242" s="268" t="s">
        <v>990</v>
      </c>
      <c r="H242" s="268" t="s">
        <v>991</v>
      </c>
      <c r="I242" s="268" t="s">
        <v>990</v>
      </c>
      <c r="J242" s="269" t="s">
        <v>992</v>
      </c>
      <c r="S242" s="22">
        <v>242</v>
      </c>
    </row>
    <row r="243" spans="3:19" ht="15.75" x14ac:dyDescent="0.15">
      <c r="C243" s="258">
        <v>193</v>
      </c>
      <c r="D243" s="259" t="s">
        <v>197</v>
      </c>
      <c r="E243" s="262" t="s">
        <v>993</v>
      </c>
      <c r="F243" s="259"/>
      <c r="G243" s="259" t="s">
        <v>994</v>
      </c>
      <c r="H243" s="259" t="s">
        <v>995</v>
      </c>
      <c r="I243" s="259" t="s">
        <v>994</v>
      </c>
      <c r="J243" s="260" t="s">
        <v>996</v>
      </c>
      <c r="S243" s="22">
        <v>243</v>
      </c>
    </row>
    <row r="244" spans="3:19" ht="15.75" x14ac:dyDescent="0.15">
      <c r="C244" s="258">
        <v>194</v>
      </c>
      <c r="D244" s="259" t="s">
        <v>197</v>
      </c>
      <c r="E244" s="262" t="s">
        <v>997</v>
      </c>
      <c r="F244" s="259"/>
      <c r="G244" s="259" t="s">
        <v>998</v>
      </c>
      <c r="H244" s="259" t="s">
        <v>999</v>
      </c>
      <c r="I244" s="259" t="s">
        <v>1000</v>
      </c>
      <c r="J244" s="260" t="s">
        <v>1001</v>
      </c>
      <c r="S244" s="22">
        <v>244</v>
      </c>
    </row>
    <row r="245" spans="3:19" ht="15.75" x14ac:dyDescent="0.15">
      <c r="C245" s="258">
        <v>195</v>
      </c>
      <c r="D245" s="259" t="s">
        <v>197</v>
      </c>
      <c r="E245" s="259" t="s">
        <v>1002</v>
      </c>
      <c r="F245" s="259"/>
      <c r="G245" s="259" t="s">
        <v>1003</v>
      </c>
      <c r="H245" s="259" t="s">
        <v>1004</v>
      </c>
      <c r="I245" s="259" t="s">
        <v>1005</v>
      </c>
      <c r="J245" s="260" t="s">
        <v>1006</v>
      </c>
      <c r="S245" s="22">
        <v>245</v>
      </c>
    </row>
    <row r="246" spans="3:19" ht="15.75" x14ac:dyDescent="0.15">
      <c r="C246" s="258">
        <v>196</v>
      </c>
      <c r="D246" s="259" t="s">
        <v>197</v>
      </c>
      <c r="E246" s="262" t="s">
        <v>1007</v>
      </c>
      <c r="F246" s="259"/>
      <c r="G246" s="259" t="s">
        <v>1008</v>
      </c>
      <c r="H246" s="259" t="s">
        <v>1009</v>
      </c>
      <c r="I246" s="259" t="s">
        <v>1008</v>
      </c>
      <c r="J246" s="260" t="s">
        <v>1010</v>
      </c>
      <c r="S246" s="22">
        <v>246</v>
      </c>
    </row>
    <row r="247" spans="3:19" ht="15.75" x14ac:dyDescent="0.15">
      <c r="C247" s="258">
        <v>197</v>
      </c>
      <c r="D247" s="259" t="s">
        <v>197</v>
      </c>
      <c r="E247" s="259" t="s">
        <v>1011</v>
      </c>
      <c r="F247" s="259"/>
      <c r="G247" s="259" t="s">
        <v>1012</v>
      </c>
      <c r="H247" s="259" t="s">
        <v>1013</v>
      </c>
      <c r="I247" s="259" t="s">
        <v>1012</v>
      </c>
      <c r="J247" s="260" t="s">
        <v>1014</v>
      </c>
      <c r="S247" s="22">
        <v>247</v>
      </c>
    </row>
    <row r="248" spans="3:19" ht="15.75" x14ac:dyDescent="0.15">
      <c r="C248" s="258">
        <v>198</v>
      </c>
      <c r="D248" s="259" t="s">
        <v>197</v>
      </c>
      <c r="E248" s="259" t="s">
        <v>1015</v>
      </c>
      <c r="F248" s="259"/>
      <c r="G248" s="259" t="s">
        <v>1016</v>
      </c>
      <c r="H248" s="259" t="s">
        <v>1017</v>
      </c>
      <c r="I248" s="259" t="s">
        <v>1016</v>
      </c>
      <c r="J248" s="260" t="s">
        <v>1018</v>
      </c>
      <c r="S248" s="22">
        <v>248</v>
      </c>
    </row>
    <row r="249" spans="3:19" ht="15.75" x14ac:dyDescent="0.15">
      <c r="C249" s="258">
        <v>199</v>
      </c>
      <c r="D249" s="259" t="s">
        <v>197</v>
      </c>
      <c r="E249" s="259"/>
      <c r="F249" s="259" t="s">
        <v>1019</v>
      </c>
      <c r="G249" s="259" t="s">
        <v>1419</v>
      </c>
      <c r="H249" s="259" t="s">
        <v>1021</v>
      </c>
      <c r="I249" s="259" t="s">
        <v>1020</v>
      </c>
      <c r="J249" s="260" t="s">
        <v>1022</v>
      </c>
      <c r="S249" s="22">
        <v>249</v>
      </c>
    </row>
    <row r="250" spans="3:19" ht="15.75" x14ac:dyDescent="0.15">
      <c r="C250" s="274">
        <v>200</v>
      </c>
      <c r="D250" s="259" t="s">
        <v>197</v>
      </c>
      <c r="E250" s="259" t="s">
        <v>1023</v>
      </c>
      <c r="F250" s="259"/>
      <c r="G250" s="259" t="s">
        <v>1420</v>
      </c>
      <c r="H250" s="263" t="s">
        <v>1440</v>
      </c>
      <c r="I250" s="259" t="s">
        <v>1024</v>
      </c>
      <c r="J250" s="260" t="s">
        <v>1025</v>
      </c>
      <c r="S250" s="22">
        <v>250</v>
      </c>
    </row>
    <row r="251" spans="3:19" ht="15.75" x14ac:dyDescent="0.15">
      <c r="C251" s="258">
        <v>201</v>
      </c>
      <c r="D251" s="259" t="s">
        <v>197</v>
      </c>
      <c r="E251" s="259" t="s">
        <v>1026</v>
      </c>
      <c r="F251" s="259"/>
      <c r="G251" s="259" t="s">
        <v>1027</v>
      </c>
      <c r="H251" s="259" t="s">
        <v>1028</v>
      </c>
      <c r="I251" s="259" t="s">
        <v>1027</v>
      </c>
      <c r="J251" s="260" t="s">
        <v>1028</v>
      </c>
      <c r="S251" s="22">
        <v>251</v>
      </c>
    </row>
    <row r="252" spans="3:19" ht="15.75" x14ac:dyDescent="0.15">
      <c r="C252" s="258">
        <v>202</v>
      </c>
      <c r="D252" s="259" t="s">
        <v>197</v>
      </c>
      <c r="E252" s="259" t="s">
        <v>1029</v>
      </c>
      <c r="F252" s="259"/>
      <c r="G252" s="259" t="s">
        <v>1030</v>
      </c>
      <c r="H252" s="259" t="s">
        <v>1031</v>
      </c>
      <c r="I252" s="259" t="s">
        <v>1030</v>
      </c>
      <c r="J252" s="260" t="s">
        <v>1032</v>
      </c>
      <c r="S252" s="22">
        <v>252</v>
      </c>
    </row>
    <row r="253" spans="3:19" ht="15.75" x14ac:dyDescent="0.15">
      <c r="C253" s="258">
        <v>203</v>
      </c>
      <c r="D253" s="259" t="s">
        <v>197</v>
      </c>
      <c r="E253" s="259" t="s">
        <v>1033</v>
      </c>
      <c r="F253" s="259"/>
      <c r="G253" s="259" t="s">
        <v>1034</v>
      </c>
      <c r="H253" s="259" t="s">
        <v>1035</v>
      </c>
      <c r="I253" s="259" t="s">
        <v>1036</v>
      </c>
      <c r="J253" s="260" t="s">
        <v>1037</v>
      </c>
      <c r="S253" s="22">
        <v>253</v>
      </c>
    </row>
    <row r="254" spans="3:19" ht="15.75" x14ac:dyDescent="0.15">
      <c r="C254" s="258">
        <v>204</v>
      </c>
      <c r="D254" s="259" t="s">
        <v>197</v>
      </c>
      <c r="E254" s="259"/>
      <c r="F254" s="259" t="s">
        <v>1038</v>
      </c>
      <c r="G254" s="259" t="s">
        <v>1039</v>
      </c>
      <c r="H254" s="259" t="s">
        <v>1040</v>
      </c>
      <c r="I254" s="259" t="s">
        <v>1039</v>
      </c>
      <c r="J254" s="260" t="s">
        <v>1041</v>
      </c>
      <c r="S254" s="22">
        <v>254</v>
      </c>
    </row>
    <row r="255" spans="3:19" ht="15.75" x14ac:dyDescent="0.15">
      <c r="C255" s="258">
        <v>205</v>
      </c>
      <c r="D255" s="259" t="s">
        <v>197</v>
      </c>
      <c r="E255" s="259" t="s">
        <v>1042</v>
      </c>
      <c r="F255" s="259"/>
      <c r="G255" s="259" t="s">
        <v>1043</v>
      </c>
      <c r="H255" s="259" t="s">
        <v>1044</v>
      </c>
      <c r="I255" s="259" t="s">
        <v>1043</v>
      </c>
      <c r="J255" s="260" t="s">
        <v>1045</v>
      </c>
      <c r="S255" s="22">
        <v>255</v>
      </c>
    </row>
    <row r="256" spans="3:19" ht="15.75" x14ac:dyDescent="0.15">
      <c r="C256" s="258">
        <v>206</v>
      </c>
      <c r="D256" s="259" t="s">
        <v>197</v>
      </c>
      <c r="E256" s="259" t="s">
        <v>1046</v>
      </c>
      <c r="F256" s="259"/>
      <c r="G256" s="259" t="s">
        <v>1047</v>
      </c>
      <c r="H256" s="259" t="s">
        <v>1048</v>
      </c>
      <c r="I256" s="259" t="s">
        <v>1047</v>
      </c>
      <c r="J256" s="260" t="s">
        <v>1049</v>
      </c>
      <c r="S256" s="22">
        <v>256</v>
      </c>
    </row>
    <row r="257" spans="3:19" ht="15.75" x14ac:dyDescent="0.15">
      <c r="C257" s="258">
        <v>207</v>
      </c>
      <c r="D257" s="259" t="s">
        <v>197</v>
      </c>
      <c r="E257" s="259" t="s">
        <v>1050</v>
      </c>
      <c r="F257" s="259"/>
      <c r="G257" s="259" t="s">
        <v>1051</v>
      </c>
      <c r="H257" s="259" t="s">
        <v>1052</v>
      </c>
      <c r="I257" s="259" t="s">
        <v>1051</v>
      </c>
      <c r="J257" s="260" t="s">
        <v>1053</v>
      </c>
      <c r="S257" s="22">
        <v>257</v>
      </c>
    </row>
    <row r="258" spans="3:19" ht="15.75" x14ac:dyDescent="0.15">
      <c r="C258" s="258">
        <v>208</v>
      </c>
      <c r="D258" s="259" t="s">
        <v>197</v>
      </c>
      <c r="E258" s="259" t="s">
        <v>1054</v>
      </c>
      <c r="F258" s="259"/>
      <c r="G258" s="259" t="s">
        <v>1055</v>
      </c>
      <c r="H258" s="259" t="s">
        <v>1056</v>
      </c>
      <c r="I258" s="259" t="s">
        <v>1055</v>
      </c>
      <c r="J258" s="260" t="s">
        <v>1057</v>
      </c>
      <c r="S258" s="22">
        <v>258</v>
      </c>
    </row>
    <row r="259" spans="3:19" ht="15.75" x14ac:dyDescent="0.15">
      <c r="C259" s="258">
        <v>209</v>
      </c>
      <c r="D259" s="259" t="s">
        <v>197</v>
      </c>
      <c r="E259" s="259" t="s">
        <v>1058</v>
      </c>
      <c r="F259" s="259"/>
      <c r="G259" s="259" t="s">
        <v>1059</v>
      </c>
      <c r="H259" s="261" t="s">
        <v>1060</v>
      </c>
      <c r="I259" s="259" t="s">
        <v>1061</v>
      </c>
      <c r="J259" s="260" t="s">
        <v>1062</v>
      </c>
      <c r="S259" s="22">
        <v>259</v>
      </c>
    </row>
    <row r="260" spans="3:19" ht="15.75" x14ac:dyDescent="0.15">
      <c r="C260" s="258">
        <v>210</v>
      </c>
      <c r="D260" s="259" t="s">
        <v>197</v>
      </c>
      <c r="E260" s="259" t="s">
        <v>1063</v>
      </c>
      <c r="F260" s="259"/>
      <c r="G260" s="259" t="s">
        <v>1064</v>
      </c>
      <c r="H260" s="272" t="s">
        <v>1065</v>
      </c>
      <c r="I260" s="259" t="s">
        <v>1064</v>
      </c>
      <c r="J260" s="260" t="s">
        <v>1066</v>
      </c>
      <c r="S260" s="22">
        <v>260</v>
      </c>
    </row>
    <row r="261" spans="3:19" ht="15.75" x14ac:dyDescent="0.15">
      <c r="C261" s="258">
        <v>211</v>
      </c>
      <c r="D261" s="259" t="s">
        <v>197</v>
      </c>
      <c r="E261" s="259" t="s">
        <v>1067</v>
      </c>
      <c r="F261" s="259"/>
      <c r="G261" s="259" t="s">
        <v>1068</v>
      </c>
      <c r="H261" s="272" t="s">
        <v>1069</v>
      </c>
      <c r="I261" s="259" t="s">
        <v>1068</v>
      </c>
      <c r="J261" s="260" t="s">
        <v>1070</v>
      </c>
      <c r="S261" s="22">
        <v>261</v>
      </c>
    </row>
    <row r="262" spans="3:19" ht="15.75" x14ac:dyDescent="0.15">
      <c r="C262" s="258">
        <v>212</v>
      </c>
      <c r="D262" s="259" t="s">
        <v>197</v>
      </c>
      <c r="E262" s="259" t="s">
        <v>1063</v>
      </c>
      <c r="F262" s="259"/>
      <c r="G262" s="259" t="s">
        <v>1071</v>
      </c>
      <c r="H262" s="272" t="s">
        <v>1072</v>
      </c>
      <c r="I262" s="259" t="s">
        <v>1071</v>
      </c>
      <c r="J262" s="260" t="s">
        <v>1073</v>
      </c>
      <c r="S262" s="22">
        <v>262</v>
      </c>
    </row>
    <row r="263" spans="3:19" ht="15.75" x14ac:dyDescent="0.15">
      <c r="C263" s="258">
        <v>213</v>
      </c>
      <c r="D263" s="259" t="s">
        <v>197</v>
      </c>
      <c r="E263" s="259" t="s">
        <v>1067</v>
      </c>
      <c r="F263" s="259"/>
      <c r="G263" s="259" t="s">
        <v>1074</v>
      </c>
      <c r="H263" s="272" t="s">
        <v>1075</v>
      </c>
      <c r="I263" s="259" t="s">
        <v>1074</v>
      </c>
      <c r="J263" s="260" t="s">
        <v>1076</v>
      </c>
      <c r="S263" s="22">
        <v>263</v>
      </c>
    </row>
    <row r="264" spans="3:19" ht="15.75" x14ac:dyDescent="0.15">
      <c r="C264" s="258">
        <v>214</v>
      </c>
      <c r="D264" s="259" t="s">
        <v>197</v>
      </c>
      <c r="E264" s="259" t="s">
        <v>1067</v>
      </c>
      <c r="F264" s="259"/>
      <c r="G264" s="259" t="s">
        <v>1077</v>
      </c>
      <c r="H264" s="272" t="s">
        <v>1078</v>
      </c>
      <c r="I264" s="259" t="s">
        <v>1077</v>
      </c>
      <c r="J264" s="260" t="s">
        <v>1079</v>
      </c>
      <c r="S264" s="22">
        <v>264</v>
      </c>
    </row>
    <row r="265" spans="3:19" ht="15.75" x14ac:dyDescent="0.15">
      <c r="C265" s="258">
        <v>215</v>
      </c>
      <c r="D265" s="259" t="s">
        <v>197</v>
      </c>
      <c r="E265" s="259" t="s">
        <v>1067</v>
      </c>
      <c r="F265" s="259"/>
      <c r="G265" s="259" t="s">
        <v>1080</v>
      </c>
      <c r="H265" s="272" t="s">
        <v>1081</v>
      </c>
      <c r="I265" s="259" t="s">
        <v>1080</v>
      </c>
      <c r="J265" s="260" t="s">
        <v>1082</v>
      </c>
      <c r="S265" s="22">
        <v>265</v>
      </c>
    </row>
    <row r="266" spans="3:19" ht="15.75" x14ac:dyDescent="0.15">
      <c r="C266" s="267">
        <v>216</v>
      </c>
      <c r="D266" s="268" t="s">
        <v>197</v>
      </c>
      <c r="E266" s="268" t="s">
        <v>1083</v>
      </c>
      <c r="F266" s="268"/>
      <c r="G266" s="268" t="s">
        <v>1084</v>
      </c>
      <c r="H266" s="268" t="s">
        <v>1085</v>
      </c>
      <c r="I266" s="268" t="s">
        <v>1084</v>
      </c>
      <c r="J266" s="269" t="s">
        <v>1086</v>
      </c>
      <c r="S266" s="22">
        <v>266</v>
      </c>
    </row>
    <row r="267" spans="3:19" ht="15.75" x14ac:dyDescent="0.15">
      <c r="C267" s="258">
        <v>217</v>
      </c>
      <c r="D267" s="259" t="s">
        <v>197</v>
      </c>
      <c r="E267" s="259" t="s">
        <v>1087</v>
      </c>
      <c r="F267" s="259"/>
      <c r="G267" s="259" t="s">
        <v>587</v>
      </c>
      <c r="H267" s="259" t="s">
        <v>1088</v>
      </c>
      <c r="I267" s="259" t="s">
        <v>587</v>
      </c>
      <c r="J267" s="260" t="s">
        <v>588</v>
      </c>
      <c r="S267" s="22">
        <v>267</v>
      </c>
    </row>
    <row r="268" spans="3:19" ht="15.75" x14ac:dyDescent="0.15">
      <c r="C268" s="258">
        <v>218</v>
      </c>
      <c r="D268" s="259" t="s">
        <v>197</v>
      </c>
      <c r="E268" s="259" t="s">
        <v>1089</v>
      </c>
      <c r="F268" s="259"/>
      <c r="G268" s="259" t="s">
        <v>1090</v>
      </c>
      <c r="H268" s="259" t="s">
        <v>1091</v>
      </c>
      <c r="I268" s="259" t="s">
        <v>1090</v>
      </c>
      <c r="J268" s="260" t="s">
        <v>1092</v>
      </c>
      <c r="S268" s="22">
        <v>268</v>
      </c>
    </row>
    <row r="269" spans="3:19" ht="15.75" x14ac:dyDescent="0.15">
      <c r="C269" s="258">
        <v>219</v>
      </c>
      <c r="D269" s="259" t="s">
        <v>197</v>
      </c>
      <c r="E269" s="259"/>
      <c r="F269" s="259" t="s">
        <v>1093</v>
      </c>
      <c r="G269" s="259" t="s">
        <v>1094</v>
      </c>
      <c r="H269" s="261" t="s">
        <v>1095</v>
      </c>
      <c r="I269" s="259" t="s">
        <v>1096</v>
      </c>
      <c r="J269" s="260" t="s">
        <v>1097</v>
      </c>
      <c r="S269" s="22">
        <v>269</v>
      </c>
    </row>
    <row r="270" spans="3:19" ht="15.75" x14ac:dyDescent="0.15">
      <c r="C270" s="258">
        <v>220</v>
      </c>
      <c r="D270" s="259"/>
      <c r="E270" s="259" t="s">
        <v>1098</v>
      </c>
      <c r="F270" s="259"/>
      <c r="G270" s="259" t="s">
        <v>1099</v>
      </c>
      <c r="H270" s="259" t="s">
        <v>1100</v>
      </c>
      <c r="I270" s="259" t="s">
        <v>1099</v>
      </c>
      <c r="J270" s="260" t="s">
        <v>1101</v>
      </c>
      <c r="S270" s="22">
        <v>270</v>
      </c>
    </row>
    <row r="271" spans="3:19" ht="15.75" x14ac:dyDescent="0.15">
      <c r="C271" s="258">
        <v>221</v>
      </c>
      <c r="D271" s="259" t="s">
        <v>197</v>
      </c>
      <c r="E271" s="262" t="s">
        <v>1102</v>
      </c>
      <c r="F271" s="259"/>
      <c r="G271" s="259" t="s">
        <v>1103</v>
      </c>
      <c r="H271" s="259" t="s">
        <v>1104</v>
      </c>
      <c r="I271" s="259" t="s">
        <v>1103</v>
      </c>
      <c r="J271" s="260" t="s">
        <v>1105</v>
      </c>
      <c r="S271" s="22">
        <v>271</v>
      </c>
    </row>
    <row r="272" spans="3:19" ht="15.75" x14ac:dyDescent="0.15">
      <c r="C272" s="258">
        <v>222</v>
      </c>
      <c r="D272" s="259" t="s">
        <v>197</v>
      </c>
      <c r="E272" s="259" t="s">
        <v>1106</v>
      </c>
      <c r="F272" s="259"/>
      <c r="G272" s="259" t="s">
        <v>1107</v>
      </c>
      <c r="H272" s="259" t="s">
        <v>1108</v>
      </c>
      <c r="I272" s="259" t="s">
        <v>1109</v>
      </c>
      <c r="J272" s="260" t="s">
        <v>1110</v>
      </c>
      <c r="S272" s="22">
        <v>272</v>
      </c>
    </row>
    <row r="273" spans="3:19" ht="15.75" x14ac:dyDescent="0.15">
      <c r="C273" s="258">
        <v>223</v>
      </c>
      <c r="D273" s="259" t="s">
        <v>197</v>
      </c>
      <c r="E273" s="259" t="s">
        <v>1111</v>
      </c>
      <c r="F273" s="259"/>
      <c r="G273" s="259" t="s">
        <v>1112</v>
      </c>
      <c r="H273" s="259" t="s">
        <v>1113</v>
      </c>
      <c r="I273" s="259" t="s">
        <v>1112</v>
      </c>
      <c r="J273" s="260" t="s">
        <v>1114</v>
      </c>
      <c r="S273" s="22">
        <v>273</v>
      </c>
    </row>
    <row r="274" spans="3:19" ht="15.75" x14ac:dyDescent="0.15">
      <c r="C274" s="258">
        <v>224</v>
      </c>
      <c r="D274" s="259" t="s">
        <v>197</v>
      </c>
      <c r="E274" s="262" t="s">
        <v>1115</v>
      </c>
      <c r="F274" s="259"/>
      <c r="G274" s="259" t="s">
        <v>1116</v>
      </c>
      <c r="H274" s="259" t="s">
        <v>1117</v>
      </c>
      <c r="I274" s="259" t="s">
        <v>1116</v>
      </c>
      <c r="J274" s="260" t="s">
        <v>1118</v>
      </c>
      <c r="S274" s="22">
        <v>274</v>
      </c>
    </row>
    <row r="275" spans="3:19" ht="15.75" x14ac:dyDescent="0.15">
      <c r="C275" s="258">
        <v>225</v>
      </c>
      <c r="D275" s="259" t="s">
        <v>197</v>
      </c>
      <c r="E275" s="259"/>
      <c r="F275" s="259" t="s">
        <v>1119</v>
      </c>
      <c r="G275" s="259" t="s">
        <v>1120</v>
      </c>
      <c r="H275" s="261" t="s">
        <v>1121</v>
      </c>
      <c r="I275" s="259" t="s">
        <v>1122</v>
      </c>
      <c r="J275" s="260" t="s">
        <v>1123</v>
      </c>
      <c r="S275" s="22">
        <v>275</v>
      </c>
    </row>
    <row r="276" spans="3:19" ht="15.75" x14ac:dyDescent="0.15">
      <c r="C276" s="258">
        <v>226</v>
      </c>
      <c r="D276" s="259" t="s">
        <v>197</v>
      </c>
      <c r="E276" s="259" t="s">
        <v>1124</v>
      </c>
      <c r="F276" s="259"/>
      <c r="G276" s="259" t="s">
        <v>1125</v>
      </c>
      <c r="H276" s="259" t="s">
        <v>1126</v>
      </c>
      <c r="I276" s="259" t="s">
        <v>1125</v>
      </c>
      <c r="J276" s="260" t="s">
        <v>1127</v>
      </c>
      <c r="S276" s="22">
        <v>276</v>
      </c>
    </row>
    <row r="277" spans="3:19" ht="15.75" x14ac:dyDescent="0.15">
      <c r="C277" s="258">
        <v>227</v>
      </c>
      <c r="D277" s="259" t="s">
        <v>197</v>
      </c>
      <c r="E277" s="259" t="s">
        <v>1128</v>
      </c>
      <c r="F277" s="259"/>
      <c r="G277" s="259" t="s">
        <v>1129</v>
      </c>
      <c r="H277" s="259" t="s">
        <v>1130</v>
      </c>
      <c r="I277" s="259" t="s">
        <v>1129</v>
      </c>
      <c r="J277" s="260" t="s">
        <v>1131</v>
      </c>
      <c r="S277" s="22">
        <v>277</v>
      </c>
    </row>
    <row r="278" spans="3:19" ht="15.75" x14ac:dyDescent="0.15">
      <c r="C278" s="258">
        <v>228</v>
      </c>
      <c r="D278" s="259" t="s">
        <v>197</v>
      </c>
      <c r="E278" s="259" t="s">
        <v>1132</v>
      </c>
      <c r="F278" s="259"/>
      <c r="G278" s="259" t="s">
        <v>1454</v>
      </c>
      <c r="H278" s="259" t="s">
        <v>1452</v>
      </c>
      <c r="I278" s="259" t="s">
        <v>1455</v>
      </c>
      <c r="J278" s="260" t="s">
        <v>1453</v>
      </c>
      <c r="S278" s="22">
        <v>278</v>
      </c>
    </row>
    <row r="279" spans="3:19" ht="15.75" x14ac:dyDescent="0.15">
      <c r="C279" s="258">
        <v>229</v>
      </c>
      <c r="D279" s="259" t="s">
        <v>197</v>
      </c>
      <c r="E279" s="259" t="s">
        <v>1133</v>
      </c>
      <c r="F279" s="259"/>
      <c r="G279" s="259" t="s">
        <v>1134</v>
      </c>
      <c r="H279" s="259" t="s">
        <v>1135</v>
      </c>
      <c r="I279" s="259" t="s">
        <v>1134</v>
      </c>
      <c r="J279" s="260" t="s">
        <v>1136</v>
      </c>
      <c r="S279" s="22">
        <v>279</v>
      </c>
    </row>
    <row r="280" spans="3:19" ht="15.75" x14ac:dyDescent="0.15">
      <c r="C280" s="258">
        <v>230</v>
      </c>
      <c r="D280" s="259" t="s">
        <v>197</v>
      </c>
      <c r="E280" s="259" t="s">
        <v>1137</v>
      </c>
      <c r="F280" s="259"/>
      <c r="G280" s="259" t="s">
        <v>1138</v>
      </c>
      <c r="H280" s="259" t="s">
        <v>1139</v>
      </c>
      <c r="I280" s="259" t="s">
        <v>1138</v>
      </c>
      <c r="J280" s="260" t="s">
        <v>1140</v>
      </c>
      <c r="S280" s="22">
        <v>280</v>
      </c>
    </row>
    <row r="281" spans="3:19" ht="15.75" x14ac:dyDescent="0.15">
      <c r="C281" s="258">
        <v>231</v>
      </c>
      <c r="D281" s="259" t="s">
        <v>197</v>
      </c>
      <c r="E281" s="259" t="s">
        <v>1141</v>
      </c>
      <c r="F281" s="259"/>
      <c r="G281" s="259" t="s">
        <v>1142</v>
      </c>
      <c r="H281" s="259" t="s">
        <v>1143</v>
      </c>
      <c r="I281" s="259" t="s">
        <v>1144</v>
      </c>
      <c r="J281" s="260" t="s">
        <v>1145</v>
      </c>
      <c r="S281" s="22">
        <v>281</v>
      </c>
    </row>
    <row r="282" spans="3:19" ht="15.75" x14ac:dyDescent="0.15">
      <c r="C282" s="258">
        <v>232</v>
      </c>
      <c r="D282" s="259" t="s">
        <v>197</v>
      </c>
      <c r="E282" s="259" t="s">
        <v>1146</v>
      </c>
      <c r="F282" s="259"/>
      <c r="G282" s="259" t="s">
        <v>1147</v>
      </c>
      <c r="H282" s="259" t="s">
        <v>1148</v>
      </c>
      <c r="I282" s="259" t="s">
        <v>1147</v>
      </c>
      <c r="J282" s="260" t="s">
        <v>1149</v>
      </c>
      <c r="S282" s="22">
        <v>282</v>
      </c>
    </row>
    <row r="283" spans="3:19" ht="15.75" x14ac:dyDescent="0.15">
      <c r="C283" s="258">
        <v>233</v>
      </c>
      <c r="D283" s="259" t="s">
        <v>197</v>
      </c>
      <c r="E283" s="259" t="s">
        <v>1150</v>
      </c>
      <c r="F283" s="259"/>
      <c r="G283" s="259" t="s">
        <v>1151</v>
      </c>
      <c r="H283" s="261" t="s">
        <v>1152</v>
      </c>
      <c r="I283" s="259" t="s">
        <v>1153</v>
      </c>
      <c r="J283" s="260" t="s">
        <v>1154</v>
      </c>
      <c r="S283" s="22">
        <v>283</v>
      </c>
    </row>
    <row r="284" spans="3:19" ht="15.75" x14ac:dyDescent="0.15">
      <c r="C284" s="258">
        <v>234</v>
      </c>
      <c r="D284" s="259" t="s">
        <v>197</v>
      </c>
      <c r="E284" s="259" t="s">
        <v>1155</v>
      </c>
      <c r="F284" s="259"/>
      <c r="G284" s="259" t="s">
        <v>1156</v>
      </c>
      <c r="H284" s="259" t="s">
        <v>1157</v>
      </c>
      <c r="I284" s="259" t="s">
        <v>1156</v>
      </c>
      <c r="J284" s="260" t="s">
        <v>1158</v>
      </c>
      <c r="S284" s="22">
        <v>284</v>
      </c>
    </row>
    <row r="285" spans="3:19" ht="15.75" x14ac:dyDescent="0.15">
      <c r="C285" s="258">
        <v>235</v>
      </c>
      <c r="D285" s="259" t="s">
        <v>197</v>
      </c>
      <c r="E285" s="259" t="s">
        <v>1159</v>
      </c>
      <c r="F285" s="259"/>
      <c r="G285" s="259" t="s">
        <v>1160</v>
      </c>
      <c r="H285" s="259" t="s">
        <v>1161</v>
      </c>
      <c r="I285" s="259" t="s">
        <v>1160</v>
      </c>
      <c r="J285" s="260" t="s">
        <v>1162</v>
      </c>
      <c r="S285" s="22">
        <v>285</v>
      </c>
    </row>
    <row r="286" spans="3:19" ht="15.75" x14ac:dyDescent="0.15">
      <c r="C286" s="258">
        <v>236</v>
      </c>
      <c r="D286" s="259" t="s">
        <v>197</v>
      </c>
      <c r="E286" s="259" t="s">
        <v>1163</v>
      </c>
      <c r="F286" s="259"/>
      <c r="G286" s="259" t="s">
        <v>1164</v>
      </c>
      <c r="H286" s="259" t="s">
        <v>1165</v>
      </c>
      <c r="I286" s="259" t="s">
        <v>1164</v>
      </c>
      <c r="J286" s="260" t="s">
        <v>1166</v>
      </c>
      <c r="S286" s="22">
        <v>286</v>
      </c>
    </row>
    <row r="287" spans="3:19" ht="15.75" x14ac:dyDescent="0.15">
      <c r="C287" s="258">
        <v>237</v>
      </c>
      <c r="D287" s="259" t="s">
        <v>197</v>
      </c>
      <c r="E287" s="259"/>
      <c r="F287" s="259" t="s">
        <v>1167</v>
      </c>
      <c r="G287" s="259" t="s">
        <v>1168</v>
      </c>
      <c r="H287" s="259" t="s">
        <v>1169</v>
      </c>
      <c r="I287" s="259" t="s">
        <v>1168</v>
      </c>
      <c r="J287" s="260" t="s">
        <v>1170</v>
      </c>
      <c r="S287" s="22">
        <v>287</v>
      </c>
    </row>
    <row r="288" spans="3:19" ht="15.75" x14ac:dyDescent="0.15">
      <c r="C288" s="258">
        <v>238</v>
      </c>
      <c r="D288" s="259"/>
      <c r="E288" s="259" t="s">
        <v>1379</v>
      </c>
      <c r="F288" s="259"/>
      <c r="G288" s="259" t="s">
        <v>1380</v>
      </c>
      <c r="H288" s="259" t="s">
        <v>1381</v>
      </c>
      <c r="I288" s="259" t="s">
        <v>1380</v>
      </c>
      <c r="J288" s="260" t="s">
        <v>1382</v>
      </c>
    </row>
    <row r="289" spans="3:19" ht="15.75" x14ac:dyDescent="0.15">
      <c r="C289" s="258">
        <v>239</v>
      </c>
      <c r="D289" s="259" t="s">
        <v>197</v>
      </c>
      <c r="E289" s="259" t="s">
        <v>1171</v>
      </c>
      <c r="F289" s="259"/>
      <c r="G289" s="259" t="s">
        <v>1172</v>
      </c>
      <c r="H289" s="259" t="s">
        <v>1173</v>
      </c>
      <c r="I289" s="259" t="s">
        <v>1172</v>
      </c>
      <c r="J289" s="260" t="s">
        <v>1174</v>
      </c>
      <c r="S289" s="22">
        <v>288</v>
      </c>
    </row>
    <row r="290" spans="3:19" ht="15.75" x14ac:dyDescent="0.15">
      <c r="C290" s="258">
        <v>240</v>
      </c>
      <c r="D290" s="259" t="s">
        <v>197</v>
      </c>
      <c r="E290" s="259" t="s">
        <v>1175</v>
      </c>
      <c r="F290" s="259"/>
      <c r="G290" s="259" t="s">
        <v>1176</v>
      </c>
      <c r="H290" s="259" t="s">
        <v>1177</v>
      </c>
      <c r="I290" s="259" t="s">
        <v>1176</v>
      </c>
      <c r="J290" s="260" t="s">
        <v>1177</v>
      </c>
      <c r="S290" s="22">
        <v>289</v>
      </c>
    </row>
    <row r="291" spans="3:19" ht="15.75" x14ac:dyDescent="0.15">
      <c r="C291" s="258">
        <v>241</v>
      </c>
      <c r="D291" s="259" t="s">
        <v>197</v>
      </c>
      <c r="E291" s="259"/>
      <c r="F291" s="259" t="s">
        <v>1178</v>
      </c>
      <c r="G291" s="259" t="s">
        <v>1179</v>
      </c>
      <c r="H291" s="259" t="s">
        <v>1180</v>
      </c>
      <c r="I291" s="259" t="s">
        <v>1181</v>
      </c>
      <c r="J291" s="260" t="s">
        <v>1182</v>
      </c>
      <c r="S291" s="22">
        <v>290</v>
      </c>
    </row>
    <row r="292" spans="3:19" ht="15.75" x14ac:dyDescent="0.15">
      <c r="C292" s="258">
        <v>242</v>
      </c>
      <c r="D292" s="259" t="s">
        <v>197</v>
      </c>
      <c r="E292" s="259" t="s">
        <v>1183</v>
      </c>
      <c r="F292" s="259"/>
      <c r="G292" s="259" t="s">
        <v>1184</v>
      </c>
      <c r="H292" s="259" t="s">
        <v>1185</v>
      </c>
      <c r="I292" s="259" t="s">
        <v>1184</v>
      </c>
      <c r="J292" s="260" t="s">
        <v>1186</v>
      </c>
      <c r="S292" s="22">
        <v>291</v>
      </c>
    </row>
    <row r="293" spans="3:19" ht="15.75" x14ac:dyDescent="0.15">
      <c r="C293" s="258">
        <v>243</v>
      </c>
      <c r="D293" s="259" t="s">
        <v>197</v>
      </c>
      <c r="E293" s="259" t="s">
        <v>1187</v>
      </c>
      <c r="F293" s="259"/>
      <c r="G293" s="259" t="s">
        <v>1188</v>
      </c>
      <c r="H293" s="259" t="s">
        <v>1189</v>
      </c>
      <c r="I293" s="259" t="s">
        <v>1188</v>
      </c>
      <c r="J293" s="260" t="s">
        <v>1190</v>
      </c>
      <c r="S293" s="22">
        <v>292</v>
      </c>
    </row>
    <row r="294" spans="3:19" ht="15.75" x14ac:dyDescent="0.15">
      <c r="C294" s="258">
        <v>244</v>
      </c>
      <c r="D294" s="259" t="s">
        <v>197</v>
      </c>
      <c r="E294" s="259"/>
      <c r="F294" s="259" t="s">
        <v>1191</v>
      </c>
      <c r="G294" s="259" t="s">
        <v>1192</v>
      </c>
      <c r="H294" s="261" t="s">
        <v>1193</v>
      </c>
      <c r="I294" s="259" t="s">
        <v>1194</v>
      </c>
      <c r="J294" s="260" t="s">
        <v>1195</v>
      </c>
      <c r="S294" s="22">
        <v>293</v>
      </c>
    </row>
    <row r="295" spans="3:19" ht="15.75" x14ac:dyDescent="0.15">
      <c r="C295" s="258">
        <v>245</v>
      </c>
      <c r="D295" s="259" t="s">
        <v>197</v>
      </c>
      <c r="E295" s="259"/>
      <c r="F295" s="259" t="s">
        <v>1196</v>
      </c>
      <c r="G295" s="259" t="s">
        <v>1197</v>
      </c>
      <c r="H295" s="261" t="s">
        <v>1198</v>
      </c>
      <c r="I295" s="259" t="s">
        <v>1194</v>
      </c>
      <c r="J295" s="260" t="s">
        <v>1195</v>
      </c>
      <c r="S295" s="22">
        <v>294</v>
      </c>
    </row>
    <row r="296" spans="3:19" ht="15.75" x14ac:dyDescent="0.15">
      <c r="C296" s="267">
        <v>246</v>
      </c>
      <c r="D296" s="268" t="s">
        <v>197</v>
      </c>
      <c r="E296" s="268" t="s">
        <v>1199</v>
      </c>
      <c r="F296" s="268"/>
      <c r="G296" s="268" t="s">
        <v>1200</v>
      </c>
      <c r="H296" s="268" t="s">
        <v>1201</v>
      </c>
      <c r="I296" s="268" t="s">
        <v>1200</v>
      </c>
      <c r="J296" s="269" t="s">
        <v>1202</v>
      </c>
      <c r="S296" s="22">
        <v>295</v>
      </c>
    </row>
    <row r="297" spans="3:19" ht="15.75" x14ac:dyDescent="0.15">
      <c r="C297" s="258">
        <v>247</v>
      </c>
      <c r="D297" s="259" t="s">
        <v>197</v>
      </c>
      <c r="E297" s="259" t="s">
        <v>1203</v>
      </c>
      <c r="F297" s="259"/>
      <c r="G297" s="259" t="s">
        <v>1204</v>
      </c>
      <c r="H297" s="261" t="s">
        <v>1205</v>
      </c>
      <c r="I297" s="259" t="s">
        <v>1206</v>
      </c>
      <c r="J297" s="260" t="s">
        <v>1207</v>
      </c>
      <c r="S297" s="22">
        <v>296</v>
      </c>
    </row>
    <row r="298" spans="3:19" ht="15.75" x14ac:dyDescent="0.15">
      <c r="C298" s="258">
        <v>248</v>
      </c>
      <c r="D298" s="259" t="s">
        <v>197</v>
      </c>
      <c r="E298" s="259" t="s">
        <v>1208</v>
      </c>
      <c r="F298" s="259"/>
      <c r="G298" s="259" t="s">
        <v>1209</v>
      </c>
      <c r="H298" s="259" t="s">
        <v>1210</v>
      </c>
      <c r="I298" s="259" t="s">
        <v>1209</v>
      </c>
      <c r="J298" s="260" t="s">
        <v>1211</v>
      </c>
      <c r="S298" s="22">
        <v>297</v>
      </c>
    </row>
    <row r="299" spans="3:19" ht="15.75" x14ac:dyDescent="0.15">
      <c r="C299" s="258">
        <v>249</v>
      </c>
      <c r="D299" s="259" t="s">
        <v>197</v>
      </c>
      <c r="E299" s="259" t="s">
        <v>1212</v>
      </c>
      <c r="F299" s="259"/>
      <c r="G299" s="259" t="s">
        <v>1213</v>
      </c>
      <c r="H299" s="259" t="s">
        <v>1214</v>
      </c>
      <c r="I299" s="259" t="s">
        <v>1215</v>
      </c>
      <c r="J299" s="260" t="s">
        <v>1216</v>
      </c>
      <c r="S299" s="22">
        <v>298</v>
      </c>
    </row>
    <row r="300" spans="3:19" ht="15.75" x14ac:dyDescent="0.15">
      <c r="C300" s="258">
        <v>250</v>
      </c>
      <c r="D300" s="259" t="s">
        <v>197</v>
      </c>
      <c r="E300" s="259" t="s">
        <v>1217</v>
      </c>
      <c r="F300" s="259"/>
      <c r="G300" s="259" t="s">
        <v>1421</v>
      </c>
      <c r="H300" s="272" t="s">
        <v>1433</v>
      </c>
      <c r="I300" s="259" t="s">
        <v>1218</v>
      </c>
      <c r="J300" s="260" t="s">
        <v>1219</v>
      </c>
      <c r="S300" s="22">
        <v>299</v>
      </c>
    </row>
    <row r="301" spans="3:19" ht="15.75" x14ac:dyDescent="0.15">
      <c r="C301" s="258">
        <v>251</v>
      </c>
      <c r="D301" s="259" t="s">
        <v>197</v>
      </c>
      <c r="E301" s="259" t="s">
        <v>1217</v>
      </c>
      <c r="F301" s="259"/>
      <c r="G301" s="259" t="s">
        <v>1421</v>
      </c>
      <c r="H301" s="272" t="s">
        <v>1436</v>
      </c>
      <c r="I301" s="259" t="s">
        <v>1220</v>
      </c>
      <c r="J301" s="260" t="s">
        <v>1221</v>
      </c>
      <c r="S301" s="22">
        <v>300</v>
      </c>
    </row>
    <row r="302" spans="3:19" ht="15.75" x14ac:dyDescent="0.15">
      <c r="C302" s="267">
        <v>252</v>
      </c>
      <c r="D302" s="268" t="s">
        <v>197</v>
      </c>
      <c r="E302" s="268" t="s">
        <v>1217</v>
      </c>
      <c r="F302" s="268"/>
      <c r="G302" s="268" t="s">
        <v>1421</v>
      </c>
      <c r="H302" s="273" t="s">
        <v>1434</v>
      </c>
      <c r="I302" s="268" t="s">
        <v>1222</v>
      </c>
      <c r="J302" s="269" t="s">
        <v>1223</v>
      </c>
      <c r="S302" s="22">
        <v>301</v>
      </c>
    </row>
    <row r="303" spans="3:19" ht="15.75" x14ac:dyDescent="0.15">
      <c r="C303" s="258">
        <v>253</v>
      </c>
      <c r="D303" s="259" t="s">
        <v>197</v>
      </c>
      <c r="E303" s="259" t="s">
        <v>1217</v>
      </c>
      <c r="F303" s="259"/>
      <c r="G303" s="259" t="s">
        <v>1421</v>
      </c>
      <c r="H303" s="272" t="s">
        <v>1435</v>
      </c>
      <c r="I303" s="259" t="s">
        <v>1224</v>
      </c>
      <c r="J303" s="260" t="s">
        <v>1225</v>
      </c>
      <c r="S303" s="22">
        <v>302</v>
      </c>
    </row>
    <row r="304" spans="3:19" ht="15.75" x14ac:dyDescent="0.15">
      <c r="C304" s="258">
        <v>254</v>
      </c>
      <c r="D304" s="259" t="s">
        <v>197</v>
      </c>
      <c r="E304" s="259" t="s">
        <v>1226</v>
      </c>
      <c r="F304" s="259"/>
      <c r="G304" s="259" t="s">
        <v>1227</v>
      </c>
      <c r="H304" s="259" t="s">
        <v>1228</v>
      </c>
      <c r="I304" s="259" t="s">
        <v>1229</v>
      </c>
      <c r="J304" s="260" t="s">
        <v>1230</v>
      </c>
      <c r="S304" s="22">
        <v>303</v>
      </c>
    </row>
    <row r="305" spans="3:19" ht="15.75" x14ac:dyDescent="0.15">
      <c r="C305" s="274">
        <v>255</v>
      </c>
      <c r="D305" s="259" t="s">
        <v>197</v>
      </c>
      <c r="E305" s="259" t="s">
        <v>1231</v>
      </c>
      <c r="F305" s="259"/>
      <c r="G305" s="259" t="s">
        <v>1422</v>
      </c>
      <c r="H305" s="263" t="s">
        <v>1232</v>
      </c>
      <c r="I305" s="259" t="s">
        <v>1233</v>
      </c>
      <c r="J305" s="260" t="s">
        <v>1234</v>
      </c>
      <c r="S305" s="22">
        <v>304</v>
      </c>
    </row>
    <row r="306" spans="3:19" ht="15.75" x14ac:dyDescent="0.15">
      <c r="C306" s="258">
        <v>256</v>
      </c>
      <c r="D306" s="259" t="s">
        <v>197</v>
      </c>
      <c r="E306" s="262" t="s">
        <v>1235</v>
      </c>
      <c r="F306" s="259"/>
      <c r="G306" s="259" t="s">
        <v>1236</v>
      </c>
      <c r="H306" s="259" t="s">
        <v>1237</v>
      </c>
      <c r="I306" s="259" t="s">
        <v>1236</v>
      </c>
      <c r="J306" s="260" t="s">
        <v>1238</v>
      </c>
      <c r="S306" s="22">
        <v>305</v>
      </c>
    </row>
    <row r="307" spans="3:19" ht="15.75" x14ac:dyDescent="0.15">
      <c r="C307" s="258">
        <v>257</v>
      </c>
      <c r="D307" s="259" t="s">
        <v>197</v>
      </c>
      <c r="E307" s="259" t="s">
        <v>1239</v>
      </c>
      <c r="F307" s="259"/>
      <c r="G307" s="259" t="s">
        <v>1240</v>
      </c>
      <c r="H307" s="261" t="s">
        <v>1241</v>
      </c>
      <c r="I307" s="259" t="s">
        <v>1242</v>
      </c>
      <c r="J307" s="260" t="s">
        <v>1243</v>
      </c>
      <c r="S307" s="22">
        <v>306</v>
      </c>
    </row>
    <row r="308" spans="3:19" ht="15.75" x14ac:dyDescent="0.15">
      <c r="C308" s="258">
        <v>258</v>
      </c>
      <c r="D308" s="259" t="s">
        <v>197</v>
      </c>
      <c r="E308" s="259" t="s">
        <v>1244</v>
      </c>
      <c r="F308" s="259"/>
      <c r="G308" s="259" t="s">
        <v>1245</v>
      </c>
      <c r="H308" s="259" t="s">
        <v>1246</v>
      </c>
      <c r="I308" s="259" t="s">
        <v>1245</v>
      </c>
      <c r="J308" s="260" t="s">
        <v>1247</v>
      </c>
      <c r="S308" s="22">
        <v>307</v>
      </c>
    </row>
    <row r="309" spans="3:19" ht="15.75" x14ac:dyDescent="0.15">
      <c r="C309" s="258">
        <v>259</v>
      </c>
      <c r="D309" s="259" t="s">
        <v>197</v>
      </c>
      <c r="E309" s="259" t="s">
        <v>1248</v>
      </c>
      <c r="F309" s="259"/>
      <c r="G309" s="259" t="s">
        <v>1249</v>
      </c>
      <c r="H309" s="259" t="s">
        <v>1250</v>
      </c>
      <c r="I309" s="259" t="s">
        <v>1249</v>
      </c>
      <c r="J309" s="260" t="s">
        <v>1251</v>
      </c>
      <c r="S309" s="22">
        <v>308</v>
      </c>
    </row>
    <row r="310" spans="3:19" ht="15.75" x14ac:dyDescent="0.15">
      <c r="C310" s="258">
        <v>260</v>
      </c>
      <c r="D310" s="259" t="s">
        <v>197</v>
      </c>
      <c r="E310" s="259" t="s">
        <v>1252</v>
      </c>
      <c r="F310" s="259"/>
      <c r="G310" s="259" t="s">
        <v>1423</v>
      </c>
      <c r="H310" s="259" t="s">
        <v>1254</v>
      </c>
      <c r="I310" s="259" t="s">
        <v>1253</v>
      </c>
      <c r="J310" s="260" t="s">
        <v>1255</v>
      </c>
      <c r="S310" s="22">
        <v>309</v>
      </c>
    </row>
    <row r="311" spans="3:19" ht="15.75" x14ac:dyDescent="0.15">
      <c r="C311" s="258">
        <v>261</v>
      </c>
      <c r="D311" s="259" t="s">
        <v>197</v>
      </c>
      <c r="E311" s="259" t="s">
        <v>1256</v>
      </c>
      <c r="F311" s="259"/>
      <c r="G311" s="259" t="s">
        <v>1257</v>
      </c>
      <c r="H311" s="259" t="s">
        <v>1258</v>
      </c>
      <c r="I311" s="259" t="s">
        <v>1259</v>
      </c>
      <c r="J311" s="260" t="s">
        <v>1260</v>
      </c>
      <c r="S311" s="22">
        <v>310</v>
      </c>
    </row>
    <row r="312" spans="3:19" ht="15.75" x14ac:dyDescent="0.15">
      <c r="C312" s="258">
        <v>262</v>
      </c>
      <c r="D312" s="259" t="s">
        <v>197</v>
      </c>
      <c r="E312" s="259" t="s">
        <v>1261</v>
      </c>
      <c r="F312" s="259"/>
      <c r="G312" s="259" t="s">
        <v>1262</v>
      </c>
      <c r="H312" s="261" t="s">
        <v>1263</v>
      </c>
      <c r="I312" s="259" t="s">
        <v>1264</v>
      </c>
      <c r="J312" s="260" t="s">
        <v>1265</v>
      </c>
    </row>
    <row r="313" spans="3:19" ht="15.75" x14ac:dyDescent="0.15">
      <c r="C313" s="258">
        <v>263</v>
      </c>
      <c r="D313" s="259" t="s">
        <v>197</v>
      </c>
      <c r="E313" s="259" t="s">
        <v>1266</v>
      </c>
      <c r="F313" s="259"/>
      <c r="G313" s="259" t="s">
        <v>1267</v>
      </c>
      <c r="H313" s="259" t="s">
        <v>1268</v>
      </c>
      <c r="I313" s="259" t="s">
        <v>1267</v>
      </c>
      <c r="J313" s="260" t="s">
        <v>1269</v>
      </c>
    </row>
    <row r="314" spans="3:19" ht="15.75" x14ac:dyDescent="0.15">
      <c r="C314" s="258">
        <v>264</v>
      </c>
      <c r="D314" s="259" t="s">
        <v>197</v>
      </c>
      <c r="E314" s="259" t="s">
        <v>1270</v>
      </c>
      <c r="F314" s="259"/>
      <c r="G314" s="259" t="s">
        <v>1271</v>
      </c>
      <c r="H314" s="259" t="s">
        <v>1272</v>
      </c>
      <c r="I314" s="259" t="s">
        <v>1271</v>
      </c>
      <c r="J314" s="260" t="s">
        <v>1273</v>
      </c>
    </row>
    <row r="315" spans="3:19" ht="15.75" x14ac:dyDescent="0.15">
      <c r="C315" s="258">
        <v>265</v>
      </c>
      <c r="D315" s="259" t="s">
        <v>197</v>
      </c>
      <c r="E315" s="259" t="s">
        <v>1274</v>
      </c>
      <c r="F315" s="259"/>
      <c r="G315" s="259" t="s">
        <v>1275</v>
      </c>
      <c r="H315" s="259" t="s">
        <v>1276</v>
      </c>
      <c r="I315" s="259" t="s">
        <v>1275</v>
      </c>
      <c r="J315" s="260" t="s">
        <v>1277</v>
      </c>
    </row>
    <row r="316" spans="3:19" ht="15.75" x14ac:dyDescent="0.15">
      <c r="C316" s="258">
        <v>266</v>
      </c>
      <c r="D316" s="259" t="s">
        <v>197</v>
      </c>
      <c r="E316" s="259" t="s">
        <v>1278</v>
      </c>
      <c r="F316" s="259"/>
      <c r="G316" s="259" t="s">
        <v>1279</v>
      </c>
      <c r="H316" s="259" t="s">
        <v>1280</v>
      </c>
      <c r="I316" s="259" t="s">
        <v>1279</v>
      </c>
      <c r="J316" s="260" t="s">
        <v>1281</v>
      </c>
    </row>
    <row r="317" spans="3:19" ht="15.75" x14ac:dyDescent="0.15">
      <c r="C317" s="258">
        <v>267</v>
      </c>
      <c r="D317" s="259" t="s">
        <v>197</v>
      </c>
      <c r="E317" s="259" t="s">
        <v>1282</v>
      </c>
      <c r="F317" s="259"/>
      <c r="G317" s="259" t="s">
        <v>1283</v>
      </c>
      <c r="H317" s="259" t="s">
        <v>1284</v>
      </c>
      <c r="I317" s="259" t="s">
        <v>1283</v>
      </c>
      <c r="J317" s="260" t="s">
        <v>1285</v>
      </c>
    </row>
    <row r="318" spans="3:19" ht="15.75" x14ac:dyDescent="0.15">
      <c r="C318" s="267">
        <v>268</v>
      </c>
      <c r="D318" s="268" t="s">
        <v>197</v>
      </c>
      <c r="E318" s="268" t="s">
        <v>1286</v>
      </c>
      <c r="F318" s="268"/>
      <c r="G318" s="268" t="s">
        <v>1287</v>
      </c>
      <c r="H318" s="268" t="s">
        <v>1288</v>
      </c>
      <c r="I318" s="268" t="s">
        <v>1287</v>
      </c>
      <c r="J318" s="269" t="s">
        <v>1289</v>
      </c>
    </row>
    <row r="319" spans="3:19" ht="15.75" x14ac:dyDescent="0.15">
      <c r="C319" s="258">
        <v>269</v>
      </c>
      <c r="D319" s="259" t="s">
        <v>197</v>
      </c>
      <c r="E319" s="259" t="s">
        <v>1290</v>
      </c>
      <c r="F319" s="259"/>
      <c r="G319" s="259" t="s">
        <v>1291</v>
      </c>
      <c r="H319" s="259" t="s">
        <v>1292</v>
      </c>
      <c r="I319" s="259" t="s">
        <v>1291</v>
      </c>
      <c r="J319" s="260" t="s">
        <v>1293</v>
      </c>
    </row>
    <row r="320" spans="3:19" ht="15.75" x14ac:dyDescent="0.15">
      <c r="C320" s="258">
        <v>270</v>
      </c>
      <c r="D320" s="259" t="s">
        <v>197</v>
      </c>
      <c r="E320" s="259" t="s">
        <v>1294</v>
      </c>
      <c r="F320" s="259"/>
      <c r="G320" s="259" t="s">
        <v>1295</v>
      </c>
      <c r="H320" s="259" t="s">
        <v>1296</v>
      </c>
      <c r="I320" s="259" t="s">
        <v>1295</v>
      </c>
      <c r="J320" s="260" t="s">
        <v>1297</v>
      </c>
    </row>
    <row r="321" spans="3:10" ht="15.75" x14ac:dyDescent="0.15">
      <c r="C321" s="258">
        <v>271</v>
      </c>
      <c r="D321" s="259" t="s">
        <v>197</v>
      </c>
      <c r="E321" s="259" t="s">
        <v>1298</v>
      </c>
      <c r="F321" s="259"/>
      <c r="G321" s="259" t="s">
        <v>1299</v>
      </c>
      <c r="H321" s="259" t="s">
        <v>1300</v>
      </c>
      <c r="I321" s="259" t="s">
        <v>1299</v>
      </c>
      <c r="J321" s="260" t="s">
        <v>1300</v>
      </c>
    </row>
    <row r="322" spans="3:10" ht="15.75" x14ac:dyDescent="0.15">
      <c r="C322" s="258">
        <v>272</v>
      </c>
      <c r="D322" s="259" t="s">
        <v>197</v>
      </c>
      <c r="E322" s="259" t="s">
        <v>1301</v>
      </c>
      <c r="F322" s="259"/>
      <c r="G322" s="259" t="s">
        <v>1302</v>
      </c>
      <c r="H322" s="259" t="s">
        <v>1303</v>
      </c>
      <c r="I322" s="259" t="s">
        <v>1302</v>
      </c>
      <c r="J322" s="260" t="s">
        <v>1304</v>
      </c>
    </row>
    <row r="323" spans="3:10" ht="15.75" x14ac:dyDescent="0.15">
      <c r="C323" s="258">
        <v>273</v>
      </c>
      <c r="D323" s="259" t="s">
        <v>197</v>
      </c>
      <c r="E323" s="259" t="s">
        <v>1305</v>
      </c>
      <c r="F323" s="259"/>
      <c r="G323" s="259" t="s">
        <v>1306</v>
      </c>
      <c r="H323" s="259" t="s">
        <v>1307</v>
      </c>
      <c r="I323" s="259" t="s">
        <v>1306</v>
      </c>
      <c r="J323" s="260" t="s">
        <v>1308</v>
      </c>
    </row>
    <row r="324" spans="3:10" ht="15.75" x14ac:dyDescent="0.15">
      <c r="C324" s="267">
        <v>274</v>
      </c>
      <c r="D324" s="268"/>
      <c r="E324" s="268" t="s">
        <v>1309</v>
      </c>
      <c r="F324" s="268"/>
      <c r="G324" s="268" t="s">
        <v>1310</v>
      </c>
      <c r="H324" s="268" t="s">
        <v>1311</v>
      </c>
      <c r="I324" s="268" t="s">
        <v>1312</v>
      </c>
      <c r="J324" s="269" t="s">
        <v>1313</v>
      </c>
    </row>
    <row r="325" spans="3:10" ht="15.75" x14ac:dyDescent="0.15">
      <c r="C325" s="267">
        <v>275</v>
      </c>
      <c r="D325" s="268" t="s">
        <v>197</v>
      </c>
      <c r="E325" s="268" t="s">
        <v>1314</v>
      </c>
      <c r="F325" s="268"/>
      <c r="G325" s="268" t="s">
        <v>1315</v>
      </c>
      <c r="H325" s="268" t="s">
        <v>1316</v>
      </c>
      <c r="I325" s="268" t="s">
        <v>1317</v>
      </c>
      <c r="J325" s="269" t="s">
        <v>1318</v>
      </c>
    </row>
    <row r="326" spans="3:10" ht="15.75" x14ac:dyDescent="0.15">
      <c r="C326" s="267">
        <v>276</v>
      </c>
      <c r="D326" s="268" t="s">
        <v>197</v>
      </c>
      <c r="E326" s="268" t="s">
        <v>1319</v>
      </c>
      <c r="F326" s="268"/>
      <c r="G326" s="268" t="s">
        <v>1320</v>
      </c>
      <c r="H326" s="271" t="s">
        <v>1321</v>
      </c>
      <c r="I326" s="268" t="s">
        <v>1322</v>
      </c>
      <c r="J326" s="269" t="s">
        <v>1323</v>
      </c>
    </row>
    <row r="327" spans="3:10" ht="15.75" x14ac:dyDescent="0.15">
      <c r="C327" s="267">
        <v>277</v>
      </c>
      <c r="D327" s="268" t="s">
        <v>197</v>
      </c>
      <c r="E327" s="268" t="s">
        <v>1324</v>
      </c>
      <c r="F327" s="268"/>
      <c r="G327" s="268" t="s">
        <v>1325</v>
      </c>
      <c r="H327" s="268" t="s">
        <v>1326</v>
      </c>
      <c r="I327" s="268" t="s">
        <v>1325</v>
      </c>
      <c r="J327" s="269" t="s">
        <v>1327</v>
      </c>
    </row>
    <row r="328" spans="3:10" ht="15.75" x14ac:dyDescent="0.15">
      <c r="C328" s="267">
        <v>278</v>
      </c>
      <c r="D328" s="268" t="s">
        <v>197</v>
      </c>
      <c r="E328" s="259" t="s">
        <v>1328</v>
      </c>
      <c r="F328" s="268"/>
      <c r="G328" s="268" t="s">
        <v>1329</v>
      </c>
      <c r="H328" s="268" t="s">
        <v>1330</v>
      </c>
      <c r="I328" s="268" t="s">
        <v>1329</v>
      </c>
      <c r="J328" s="269" t="s">
        <v>1330</v>
      </c>
    </row>
    <row r="329" spans="3:10" ht="15.75" x14ac:dyDescent="0.15">
      <c r="C329" s="267">
        <v>279</v>
      </c>
      <c r="D329" s="259" t="s">
        <v>197</v>
      </c>
      <c r="E329" s="259" t="s">
        <v>1331</v>
      </c>
      <c r="F329" s="259"/>
      <c r="G329" s="259" t="s">
        <v>1332</v>
      </c>
      <c r="H329" s="259" t="s">
        <v>1333</v>
      </c>
      <c r="I329" s="259" t="s">
        <v>1332</v>
      </c>
      <c r="J329" s="260" t="s">
        <v>1334</v>
      </c>
    </row>
    <row r="330" spans="3:10" ht="15.75" x14ac:dyDescent="0.15">
      <c r="C330" s="274">
        <v>280</v>
      </c>
      <c r="D330" s="259" t="s">
        <v>197</v>
      </c>
      <c r="E330" s="259" t="s">
        <v>1335</v>
      </c>
      <c r="F330" s="259"/>
      <c r="G330" s="259" t="s">
        <v>1336</v>
      </c>
      <c r="H330" s="261" t="s">
        <v>1451</v>
      </c>
      <c r="I330" s="259" t="s">
        <v>1337</v>
      </c>
      <c r="J330" s="260" t="s">
        <v>1338</v>
      </c>
    </row>
    <row r="331" spans="3:10" ht="15.75" x14ac:dyDescent="0.15">
      <c r="C331" s="258">
        <v>281</v>
      </c>
      <c r="D331" s="259"/>
      <c r="E331" s="259" t="s">
        <v>1339</v>
      </c>
      <c r="F331" s="259"/>
      <c r="G331" s="259" t="s">
        <v>1340</v>
      </c>
      <c r="H331" s="259" t="s">
        <v>1341</v>
      </c>
      <c r="I331" s="259" t="s">
        <v>1342</v>
      </c>
      <c r="J331" s="260" t="s">
        <v>1343</v>
      </c>
    </row>
    <row r="332" spans="3:10" ht="15.75" x14ac:dyDescent="0.15">
      <c r="C332" s="258">
        <v>282</v>
      </c>
      <c r="D332" s="259"/>
      <c r="E332" s="259" t="s">
        <v>1344</v>
      </c>
      <c r="F332" s="259"/>
      <c r="G332" s="259" t="s">
        <v>1345</v>
      </c>
      <c r="H332" s="259" t="s">
        <v>1346</v>
      </c>
      <c r="I332" s="259" t="s">
        <v>1347</v>
      </c>
      <c r="J332" s="260" t="s">
        <v>1348</v>
      </c>
    </row>
    <row r="333" spans="3:10" ht="15.75" x14ac:dyDescent="0.15">
      <c r="C333" s="258">
        <v>283</v>
      </c>
      <c r="D333" s="259"/>
      <c r="E333" s="259" t="s">
        <v>1349</v>
      </c>
      <c r="F333" s="259"/>
      <c r="G333" s="259" t="s">
        <v>1350</v>
      </c>
      <c r="H333" s="259" t="s">
        <v>1351</v>
      </c>
      <c r="I333" s="259" t="s">
        <v>1350</v>
      </c>
      <c r="J333" s="260" t="s">
        <v>1352</v>
      </c>
    </row>
    <row r="334" spans="3:10" ht="15.75" x14ac:dyDescent="0.15">
      <c r="C334" s="258">
        <v>284</v>
      </c>
      <c r="D334" s="259"/>
      <c r="E334" s="259" t="s">
        <v>1353</v>
      </c>
      <c r="F334" s="259"/>
      <c r="G334" s="259" t="s">
        <v>1354</v>
      </c>
      <c r="H334" s="259" t="s">
        <v>1355</v>
      </c>
      <c r="I334" s="259" t="s">
        <v>1354</v>
      </c>
      <c r="J334" s="260" t="s">
        <v>1356</v>
      </c>
    </row>
    <row r="335" spans="3:10" ht="15.75" x14ac:dyDescent="0.15">
      <c r="C335" s="258">
        <v>285</v>
      </c>
      <c r="D335" s="259"/>
      <c r="E335" s="259" t="s">
        <v>1357</v>
      </c>
      <c r="F335" s="259"/>
      <c r="G335" s="259" t="s">
        <v>1358</v>
      </c>
      <c r="H335" s="259" t="s">
        <v>1359</v>
      </c>
      <c r="I335" s="259" t="s">
        <v>1360</v>
      </c>
      <c r="J335" s="260" t="s">
        <v>1361</v>
      </c>
    </row>
    <row r="336" spans="3:10" ht="15.75" x14ac:dyDescent="0.15">
      <c r="C336" s="258">
        <v>286</v>
      </c>
      <c r="D336" s="259"/>
      <c r="E336" s="259" t="s">
        <v>1362</v>
      </c>
      <c r="F336" s="259"/>
      <c r="G336" s="259" t="s">
        <v>1424</v>
      </c>
      <c r="H336" s="259" t="s">
        <v>1363</v>
      </c>
      <c r="I336" s="259" t="s">
        <v>1364</v>
      </c>
      <c r="J336" s="260" t="s">
        <v>1365</v>
      </c>
    </row>
    <row r="337" spans="3:10" ht="15.75" x14ac:dyDescent="0.15">
      <c r="C337" s="258">
        <v>287</v>
      </c>
      <c r="D337" s="259"/>
      <c r="E337" s="259" t="s">
        <v>1366</v>
      </c>
      <c r="F337" s="259"/>
      <c r="G337" s="259" t="s">
        <v>1367</v>
      </c>
      <c r="H337" s="259" t="s">
        <v>1368</v>
      </c>
      <c r="I337" s="259" t="s">
        <v>1367</v>
      </c>
      <c r="J337" s="260" t="s">
        <v>1369</v>
      </c>
    </row>
    <row r="338" spans="3:10" ht="15.75" x14ac:dyDescent="0.15">
      <c r="C338" s="258">
        <v>288</v>
      </c>
      <c r="D338" s="259"/>
      <c r="E338" s="259" t="s">
        <v>1370</v>
      </c>
      <c r="F338" s="259"/>
      <c r="G338" s="259" t="s">
        <v>1371</v>
      </c>
      <c r="H338" s="259" t="s">
        <v>1372</v>
      </c>
      <c r="I338" s="259" t="s">
        <v>1371</v>
      </c>
      <c r="J338" s="260" t="s">
        <v>1373</v>
      </c>
    </row>
    <row r="339" spans="3:10" ht="15.75" x14ac:dyDescent="0.15">
      <c r="C339" s="258">
        <v>289</v>
      </c>
      <c r="D339" s="259"/>
      <c r="E339" s="259" t="s">
        <v>1374</v>
      </c>
      <c r="F339" s="259"/>
      <c r="G339" s="259" t="s">
        <v>1375</v>
      </c>
      <c r="H339" s="259" t="s">
        <v>1376</v>
      </c>
      <c r="I339" s="259" t="s">
        <v>1377</v>
      </c>
      <c r="J339" s="260" t="s">
        <v>1378</v>
      </c>
    </row>
    <row r="340" spans="3:10" ht="15.75" x14ac:dyDescent="0.15">
      <c r="C340" s="267">
        <v>300</v>
      </c>
      <c r="D340" s="268"/>
      <c r="E340" s="268" t="s">
        <v>1383</v>
      </c>
      <c r="F340" s="268"/>
      <c r="G340" s="268" t="s">
        <v>1384</v>
      </c>
      <c r="H340" s="268" t="s">
        <v>1385</v>
      </c>
      <c r="I340" s="268" t="s">
        <v>1384</v>
      </c>
      <c r="J340" s="269" t="s">
        <v>1386</v>
      </c>
    </row>
    <row r="341" spans="3:10" ht="15.75" x14ac:dyDescent="0.15">
      <c r="C341" s="267">
        <v>301</v>
      </c>
      <c r="D341" s="268"/>
      <c r="E341" s="268" t="s">
        <v>1387</v>
      </c>
      <c r="F341" s="268"/>
      <c r="G341" s="268" t="s">
        <v>1388</v>
      </c>
      <c r="H341" s="268" t="s">
        <v>1389</v>
      </c>
      <c r="I341" s="268" t="s">
        <v>1390</v>
      </c>
      <c r="J341" s="269" t="s">
        <v>1391</v>
      </c>
    </row>
    <row r="342" spans="3:10" ht="15.75" x14ac:dyDescent="0.15">
      <c r="C342" s="258">
        <v>302</v>
      </c>
      <c r="D342" s="259"/>
      <c r="E342" s="259" t="s">
        <v>1392</v>
      </c>
      <c r="F342" s="259"/>
      <c r="G342" s="259" t="s">
        <v>1393</v>
      </c>
      <c r="H342" s="259" t="s">
        <v>1394</v>
      </c>
      <c r="I342" s="259" t="s">
        <v>1395</v>
      </c>
      <c r="J342" s="260" t="s">
        <v>1396</v>
      </c>
    </row>
    <row r="343" spans="3:10" ht="15.75" x14ac:dyDescent="0.15">
      <c r="C343" s="267">
        <v>303</v>
      </c>
      <c r="D343" s="268"/>
      <c r="E343" s="268" t="s">
        <v>1397</v>
      </c>
      <c r="F343" s="268"/>
      <c r="G343" s="268" t="s">
        <v>1398</v>
      </c>
      <c r="H343" s="268" t="s">
        <v>1399</v>
      </c>
      <c r="I343" s="268" t="s">
        <v>1400</v>
      </c>
      <c r="J343" s="269" t="s">
        <v>1401</v>
      </c>
    </row>
    <row r="344" spans="3:10" ht="15.75" x14ac:dyDescent="0.15">
      <c r="C344" s="258">
        <v>304</v>
      </c>
      <c r="D344" s="259"/>
      <c r="E344" s="259" t="s">
        <v>1402</v>
      </c>
      <c r="F344" s="259"/>
      <c r="G344" s="259" t="s">
        <v>1425</v>
      </c>
      <c r="H344" s="259" t="s">
        <v>1404</v>
      </c>
      <c r="I344" s="259" t="s">
        <v>1403</v>
      </c>
      <c r="J344" s="260" t="s">
        <v>1405</v>
      </c>
    </row>
    <row r="345" spans="3:10" ht="15.75" x14ac:dyDescent="0.15">
      <c r="C345" s="258">
        <v>305</v>
      </c>
      <c r="D345" s="259"/>
      <c r="E345" s="259" t="s">
        <v>1406</v>
      </c>
      <c r="F345" s="259"/>
      <c r="G345" s="259" t="s">
        <v>1407</v>
      </c>
      <c r="H345" s="259" t="s">
        <v>1408</v>
      </c>
      <c r="I345" s="259" t="s">
        <v>1407</v>
      </c>
      <c r="J345" s="260" t="s">
        <v>1409</v>
      </c>
    </row>
  </sheetData>
  <mergeCells count="4">
    <mergeCell ref="D1:G1"/>
    <mergeCell ref="H1:L1"/>
    <mergeCell ref="B1:C1"/>
    <mergeCell ref="M1:R1"/>
  </mergeCells>
  <phoneticPr fontId="110" type="halfwidthKatakana" alignment="distributed"/>
  <conditionalFormatting sqref="D51:J345">
    <cfRule type="expression" dxfId="50" priority="4">
      <formula>#REF!="◇"</formula>
    </cfRule>
    <cfRule type="expression" dxfId="49" priority="5">
      <formula>#REF!="★"</formula>
    </cfRule>
    <cfRule type="expression" dxfId="48" priority="6">
      <formula>#REF!="☆"</formula>
    </cfRule>
  </conditionalFormatting>
  <conditionalFormatting sqref="D50:J50">
    <cfRule type="expression" dxfId="47" priority="1">
      <formula>#REF!="◇"</formula>
    </cfRule>
    <cfRule type="expression" dxfId="46" priority="2">
      <formula>#REF!="★"</formula>
    </cfRule>
    <cfRule type="expression" dxfId="45" priority="3">
      <formula>#REF!="☆"</formula>
    </cfRule>
  </conditionalFormatting>
  <pageMargins left="0.7" right="0.7" top="0.75" bottom="0.75" header="0.3" footer="0.3"/>
  <pageSetup paperSize="9" scale="38" orientation="portrait" r:id="rId1"/>
  <ignoredErrors>
    <ignoredError sqref="B5:D6 G4:G6 J5:J9 Q4:R9 J4:L4 K5:K9 B4:D4 F4 F5:F6" calculatedColumn="1"/>
  </ignoredErrors>
  <drawing r:id="rId2"/>
  <tableParts count="3">
    <tablePart r:id="rId3"/>
    <tablePart r:id="rId4"/>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➊確認書</vt:lpstr>
      <vt:lpstr>➋原稿</vt:lpstr>
      <vt:lpstr>【ガイドブック原稿作成要領および注意事項】</vt:lpstr>
      <vt:lpstr>事務局用</vt:lpstr>
      <vt:lpstr>【ガイドブック原稿作成要領および注意事項】!Print_Area</vt:lpstr>
      <vt:lpstr>'➊確認書'!Print_Area</vt:lpstr>
      <vt:lpstr>'➋原稿'!Print_Area</vt:lpstr>
      <vt:lpstr>事務局用!Print_Area</vt:lpstr>
    </vt:vector>
  </TitlesOfParts>
  <Company>国土交通省</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y.oikawa</dc:creator>
  <cp:lastModifiedBy>y.oikawa</cp:lastModifiedBy>
  <cp:lastPrinted>2019-01-11T06:29:37Z</cp:lastPrinted>
  <dcterms:created xsi:type="dcterms:W3CDTF">2009-03-05T10:18:29Z</dcterms:created>
  <dcterms:modified xsi:type="dcterms:W3CDTF">2019-01-23T07:02:05Z</dcterms:modified>
</cp:coreProperties>
</file>